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904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27" i="1" l="1"/>
  <c r="H27" i="1"/>
  <c r="G21" i="1"/>
  <c r="H21" i="1"/>
  <c r="H39" i="1"/>
  <c r="G39" i="1"/>
  <c r="H91" i="1"/>
  <c r="G91" i="1"/>
  <c r="H67" i="1"/>
  <c r="G67" i="1"/>
  <c r="H110" i="1"/>
  <c r="H120" i="1" s="1"/>
  <c r="G110" i="1"/>
  <c r="G120" i="1" s="1"/>
  <c r="A127" i="1" l="1"/>
  <c r="B120" i="1"/>
</calcChain>
</file>

<file path=xl/sharedStrings.xml><?xml version="1.0" encoding="utf-8"?>
<sst xmlns="http://schemas.openxmlformats.org/spreadsheetml/2006/main" count="1047" uniqueCount="958">
  <si>
    <r>
      <rPr>
        <sz val="17"/>
        <rFont val="Arial"/>
      </rPr>
      <t>Elenco – anagrafe delle Opere Incompiute</t>
    </r>
  </si>
  <si>
    <r>
      <rPr>
        <sz val="8"/>
        <rFont val="Arial"/>
      </rPr>
      <t>ai sensi dell’art. 44 bis del decreto – legge 6 dicembre 2011, n. 201, convertito, con modificazioni, dalla legge 22 dicembre 2011, n. 214</t>
    </r>
  </si>
  <si>
    <r>
      <rPr>
        <sz val="9"/>
        <rFont val="Arial"/>
      </rPr>
      <t>Sezione:  Regione Puglia</t>
    </r>
  </si>
  <si>
    <r>
      <rPr>
        <sz val="9"/>
        <rFont val="Arial"/>
      </rPr>
      <t>Anno di riferimento                2016 Data di pubblicazione:    30/06/2017</t>
    </r>
  </si>
  <si>
    <r>
      <rPr>
        <sz val="6"/>
        <rFont val="Arial"/>
      </rPr>
      <t>Denominazione stazione appaltante</t>
    </r>
  </si>
  <si>
    <r>
      <rPr>
        <sz val="6"/>
        <rFont val="Arial"/>
      </rPr>
      <t>CUP</t>
    </r>
  </si>
  <si>
    <r>
      <rPr>
        <sz val="6"/>
        <rFont val="Arial"/>
      </rPr>
      <t xml:space="preserve">Stato dell'opera incompiuta </t>
    </r>
    <r>
      <rPr>
        <sz val="4"/>
        <rFont val="Arial"/>
      </rPr>
      <t>1</t>
    </r>
  </si>
  <si>
    <r>
      <rPr>
        <sz val="6"/>
        <rFont val="Arial"/>
      </rPr>
      <t>Ambito di interesse regionale/nazionale</t>
    </r>
  </si>
  <si>
    <r>
      <rPr>
        <sz val="6"/>
        <rFont val="Arial"/>
      </rPr>
      <t>Titolo opera incompiuta</t>
    </r>
  </si>
  <si>
    <r>
      <rPr>
        <sz val="6"/>
        <rFont val="Arial"/>
      </rPr>
      <t>Localizzazione opera ISTAT/NUTS</t>
    </r>
  </si>
  <si>
    <r>
      <rPr>
        <sz val="6"/>
        <rFont val="Arial"/>
      </rPr>
      <t>Totale intervento aggiornato ultimo q.e.</t>
    </r>
  </si>
  <si>
    <r>
      <rPr>
        <sz val="6"/>
        <rFont val="Arial"/>
      </rPr>
      <t>Importo oneri per l'ultimazione dei lavori</t>
    </r>
  </si>
  <si>
    <r>
      <rPr>
        <sz val="6"/>
        <rFont val="Arial"/>
      </rPr>
      <t>% Lavori eseguiti</t>
    </r>
  </si>
  <si>
    <r>
      <rPr>
        <sz val="6"/>
        <rFont val="Arial"/>
      </rPr>
      <t>Fruibilità opera</t>
    </r>
  </si>
  <si>
    <r>
      <rPr>
        <sz val="6"/>
        <rFont val="Arial"/>
      </rPr>
      <t>Uso ridimensionato opera</t>
    </r>
  </si>
  <si>
    <r>
      <rPr>
        <sz val="6"/>
        <rFont val="Arial"/>
      </rPr>
      <t xml:space="preserve">Opera a
</t>
    </r>
    <r>
      <rPr>
        <sz val="6"/>
        <rFont val="Arial"/>
      </rPr>
      <t>rete</t>
    </r>
  </si>
  <si>
    <r>
      <rPr>
        <sz val="6"/>
        <rFont val="Arial"/>
      </rPr>
      <t>Costituisce discontinuità della rete</t>
    </r>
  </si>
  <si>
    <t>PROVINCE</t>
  </si>
  <si>
    <r>
      <rPr>
        <sz val="6"/>
        <rFont val="Arial"/>
      </rPr>
      <t>COMUNE DI PULSANO CF: 80010270736</t>
    </r>
  </si>
  <si>
    <r>
      <rPr>
        <sz val="6"/>
        <rFont val="Arial"/>
      </rPr>
      <t>F91G07000010002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</si>
  <si>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</si>
  <si>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</si>
  <si>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Opere per l'organizzazione del Servizio Idrovie per i comuni di Leporano, Pulsano (comune capofila), Lizzano, Torricella e Maruggio - POR Puglia 2000/2006  P1S 12  - Misura 5.2</t>
    </r>
  </si>
  <si>
    <r>
      <rPr>
        <sz val="6"/>
        <rFont val="Arial"/>
      </rPr>
      <t xml:space="preserve">016073022
</t>
    </r>
    <r>
      <rPr>
        <sz val="6"/>
        <rFont val="Arial"/>
      </rPr>
      <t>ITF43</t>
    </r>
  </si>
  <si>
    <r>
      <rPr>
        <sz val="6"/>
        <rFont val="Arial"/>
      </rPr>
      <t>100.00 %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</si>
  <si>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</si>
  <si>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</si>
  <si>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</si>
  <si>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</si>
  <si>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TA</t>
  </si>
  <si>
    <r>
      <rPr>
        <sz val="6"/>
        <rFont val="Arial"/>
      </rPr>
      <t>COMUNE DI MINERVINO MURGE CF: 81002110724</t>
    </r>
  </si>
  <si>
    <r>
      <rPr>
        <sz val="6"/>
        <rFont val="Arial"/>
      </rPr>
      <t>J23E06000070006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</si>
  <si>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</si>
  <si>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</si>
  <si>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funzionale ex cinema moderno</t>
    </r>
  </si>
  <si>
    <r>
      <rPr>
        <sz val="6"/>
        <rFont val="Arial"/>
      </rPr>
      <t>100.00 %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</si>
  <si>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</si>
  <si>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</si>
  <si>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</si>
  <si>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</si>
  <si>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BAT</t>
  </si>
  <si>
    <r>
      <rPr>
        <sz val="6"/>
        <rFont val="Arial"/>
      </rPr>
      <t>Consorzio ASI di Lecce CF: 00380090753</t>
    </r>
  </si>
  <si>
    <r>
      <rPr>
        <sz val="6"/>
        <rFont val="Arial"/>
      </rPr>
      <t>E37J99000000002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</si>
  <si>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</si>
  <si>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</si>
  <si>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per la realizzazione del progetto esecutivo del sistema viario nell'agglomerato industriale di Maglie-Melpignano - Cavalcavia sulla SS 16 prog. LE 06/AC</t>
    </r>
  </si>
  <si>
    <r>
      <rPr>
        <sz val="6"/>
        <rFont val="Arial"/>
      </rPr>
      <t xml:space="preserve">016075039
</t>
    </r>
    <r>
      <rPr>
        <sz val="6"/>
        <rFont val="Arial"/>
      </rPr>
      <t>ITF45</t>
    </r>
  </si>
  <si>
    <r>
      <rPr>
        <sz val="6"/>
        <rFont val="Arial"/>
      </rPr>
      <t>92.72 %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</si>
  <si>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</si>
  <si>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</si>
  <si>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</si>
  <si>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</si>
  <si>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t>LE</t>
  </si>
  <si>
    <r>
      <rPr>
        <sz val="6"/>
        <rFont val="Arial"/>
      </rPr>
      <t>COMUNE DI TRICASE CF: 81000410753</t>
    </r>
  </si>
  <si>
    <r>
      <rPr>
        <sz val="6"/>
        <rFont val="Arial"/>
      </rPr>
      <t>D13G04000040001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</si>
  <si>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</si>
  <si>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</si>
  <si>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COSTRUZIONE RETE IRRIGUA PER IL RIUTILIZZ DELLE ACQUE REFLUE DEPURATE, AFFINATE E STERILIZZATE NEL COMUNE DI TRICASE</t>
    </r>
  </si>
  <si>
    <r>
      <rPr>
        <sz val="6"/>
        <rFont val="Arial"/>
      </rPr>
      <t>O016075088 ITF45</t>
    </r>
  </si>
  <si>
    <r>
      <rPr>
        <sz val="6"/>
        <rFont val="Arial"/>
      </rPr>
      <t>89.11 %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</si>
  <si>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</si>
  <si>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</si>
  <si>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</si>
  <si>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</si>
  <si>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MORCIANO DI LEUCA CF: 81003870755</t>
    </r>
  </si>
  <si>
    <r>
      <rPr>
        <sz val="6"/>
        <rFont val="Arial"/>
      </rPr>
      <t>I53G07000100006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</si>
  <si>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</si>
  <si>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</si>
  <si>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FUNZIONALE DELL'AREA EX CINEM ORLANDO IN VIA DE GASPERI ANGOLO VIA DON STURZO A MORCIANO DI LEUCA</t>
    </r>
  </si>
  <si>
    <r>
      <rPr>
        <sz val="6"/>
        <rFont val="Arial"/>
      </rPr>
      <t>A016075050 ITF45</t>
    </r>
  </si>
  <si>
    <r>
      <rPr>
        <sz val="6"/>
        <rFont val="Arial"/>
      </rPr>
      <t>86.26 %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</si>
  <si>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</si>
  <si>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</si>
  <si>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</si>
  <si>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</si>
  <si>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</si>
  <si>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H34I05000000006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</si>
  <si>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</si>
  <si>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</si>
  <si>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Centro Agrimercato per la selezione, confezionamento e conservazione di prodotti ortofrutticoli nel Comune di Lizzano</t>
    </r>
  </si>
  <si>
    <r>
      <rPr>
        <sz val="6"/>
        <rFont val="Arial"/>
      </rPr>
      <t xml:space="preserve">016073011
</t>
    </r>
    <r>
      <rPr>
        <sz val="6"/>
        <rFont val="Arial"/>
      </rPr>
      <t>ITF43</t>
    </r>
  </si>
  <si>
    <r>
      <rPr>
        <sz val="6"/>
        <rFont val="Arial"/>
      </rPr>
      <t>81.28 %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</si>
  <si>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</si>
  <si>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</si>
  <si>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</si>
  <si>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</si>
  <si>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comune di Biccari CF: 82000390714</t>
  </si>
  <si>
    <r>
      <rPr>
        <sz val="6"/>
        <rFont val="Arial"/>
      </rPr>
      <t>F55F05000030002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</si>
  <si>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</si>
  <si>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</si>
  <si>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SISTEMAZIONI FLUVIALI NEL BACINO DEL CANDELARO - COSTRUZIONE PONTE SUL CANALE VALLONE DELL'OLMO.</t>
    </r>
  </si>
  <si>
    <r>
      <rPr>
        <sz val="6"/>
        <rFont val="Arial"/>
      </rPr>
      <t xml:space="preserve">016071006
</t>
    </r>
    <r>
      <rPr>
        <sz val="6"/>
        <rFont val="Arial"/>
      </rPr>
      <t>ITF41</t>
    </r>
  </si>
  <si>
    <r>
      <rPr>
        <sz val="6"/>
        <rFont val="Arial"/>
      </rPr>
      <t>80.15 %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</si>
  <si>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</si>
  <si>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</si>
  <si>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</si>
  <si>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</si>
  <si>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FG</t>
  </si>
  <si>
    <r>
      <rPr>
        <sz val="6"/>
        <rFont val="Arial"/>
      </rPr>
      <t>COMUNE DI SAN SEVERO CF: 00336360714</t>
    </r>
  </si>
  <si>
    <r>
      <rPr>
        <sz val="6"/>
        <rFont val="Arial"/>
      </rPr>
      <t>J59B06000290004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</si>
  <si>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</si>
  <si>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</si>
  <si>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RISTRUTTURAZIONE IMMOBILE URBANO COMPRESO TRA LE VIE U. FRACCACRETA, MORELLI E SILVATI, PELLEGRINI DE TROIA</t>
    </r>
  </si>
  <si>
    <r>
      <rPr>
        <sz val="6"/>
        <rFont val="Arial"/>
      </rPr>
      <t>77.56 %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</si>
  <si>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</si>
  <si>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</si>
  <si>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</si>
  <si>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</si>
  <si>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SEVERO CF: 00336360714</t>
    </r>
  </si>
  <si>
    <r>
      <rPr>
        <sz val="6"/>
        <rFont val="Arial"/>
      </rPr>
      <t>J79H03000020005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</si>
  <si>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</si>
  <si>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</si>
  <si>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RISTRUTTURAZIONE EDIFICIO SCOLASTICO "G.PASCOLI" DA ADIBIRE A SEDE UNIVERSITARIA - FACOLTA' "SCIENZE BANCARIE"</t>
    </r>
  </si>
  <si>
    <r>
      <rPr>
        <sz val="6"/>
        <rFont val="Arial"/>
      </rPr>
      <t>71.09 %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</si>
  <si>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</si>
  <si>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</si>
  <si>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</si>
  <si>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</si>
  <si>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Acquedotto Pugliese Spa CF: 00347000721</t>
    </r>
  </si>
  <si>
    <r>
      <rPr>
        <sz val="6"/>
        <rFont val="Arial"/>
      </rPr>
      <t>E92F04000010002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</si>
  <si>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</si>
  <si>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</si>
  <si>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della rete fognaria a servizio dei comuni di Molfetta, Ruvo di Puglia e Trani</t>
    </r>
  </si>
  <si>
    <r>
      <rPr>
        <sz val="6"/>
        <rFont val="Arial"/>
      </rPr>
      <t xml:space="preserve">016110009
</t>
    </r>
    <r>
      <rPr>
        <sz val="6"/>
        <rFont val="Arial"/>
      </rPr>
      <t>ITF42</t>
    </r>
  </si>
  <si>
    <r>
      <rPr>
        <sz val="6"/>
        <rFont val="Arial"/>
      </rPr>
      <t>62.27 %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</si>
  <si>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</si>
  <si>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</si>
  <si>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</si>
  <si>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</si>
  <si>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t>BA</t>
  </si>
  <si>
    <r>
      <rPr>
        <sz val="6"/>
        <rFont val="Arial"/>
      </rPr>
      <t>Comune di Sant'Agata di Puglia CF: 00208930719</t>
    </r>
  </si>
  <si>
    <r>
      <rPr>
        <sz val="6"/>
        <rFont val="Arial"/>
      </rPr>
      <t>I82B07000010002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</si>
  <si>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</si>
  <si>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</si>
  <si>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Intervento di adeguamento e completamento degli schemi idrici e delle relative reti infrastrutturali- Azione 5  Asse 1  Risorse Naturali - Misura 1.1- Realizzazione di sistemi di collettamento differenziati per le acque piovane - POR Puglia 2000/2006</t>
    </r>
  </si>
  <si>
    <r>
      <rPr>
        <sz val="6"/>
        <rFont val="Arial"/>
      </rPr>
      <t xml:space="preserve">016071052
</t>
    </r>
    <r>
      <rPr>
        <sz val="6"/>
        <rFont val="Arial"/>
      </rPr>
      <t>ITF41</t>
    </r>
  </si>
  <si>
    <r>
      <rPr>
        <sz val="6"/>
        <rFont val="Arial"/>
      </rPr>
      <t>59.43 %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</si>
  <si>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</si>
  <si>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</si>
  <si>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</si>
  <si>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</si>
  <si>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ASL BT (Barletta-Andria-Trani) CF: 90062670725</t>
    </r>
  </si>
  <si>
    <r>
      <rPr>
        <sz val="6"/>
        <rFont val="Arial"/>
      </rPr>
      <t>C23B11000070005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</si>
  <si>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</si>
  <si>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</si>
  <si>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 xml:space="preserve">LAVORI DI ADEGUAMENTO ALLE NORME DI PREVENZIONE INCENDI PER IL RILASCIO DEL C
</t>
    </r>
    <r>
      <rPr>
        <sz val="6"/>
        <rFont val="Arial"/>
      </rPr>
      <t>P.I. DEL P.O. CANOSA DI PUGLIA</t>
    </r>
  </si>
  <si>
    <r>
      <rPr>
        <sz val="6"/>
        <rFont val="Arial"/>
      </rPr>
      <t xml:space="preserve">016110004
</t>
    </r>
    <r>
      <rPr>
        <sz val="6"/>
        <rFont val="Arial"/>
      </rPr>
      <t>.ITF42</t>
    </r>
  </si>
  <si>
    <r>
      <rPr>
        <sz val="6"/>
        <rFont val="Arial"/>
      </rPr>
      <t>56.73 %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</si>
  <si>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</si>
  <si>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</si>
  <si>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</si>
  <si>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</si>
  <si>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</si>
  <si>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J92J09000100002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</si>
  <si>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</si>
  <si>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</si>
  <si>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Interventi di mitigazione e prevenzione dal rischio idraulico da eseguire lungo il torrente Picone e canale deviatore fino alla confluenza di questo nella lama Lamasinata</t>
    </r>
  </si>
  <si>
    <r>
      <rPr>
        <sz val="6"/>
        <rFont val="Arial"/>
      </rPr>
      <t>52.60 %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</si>
  <si>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</si>
  <si>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</si>
  <si>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</si>
  <si>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</si>
  <si>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Taranto CF: 80008750731</t>
    </r>
  </si>
  <si>
    <r>
      <rPr>
        <sz val="6"/>
        <rFont val="Arial"/>
      </rPr>
      <t>E53G02000060005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</si>
  <si>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</si>
  <si>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</si>
  <si>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PROJECT FINANCING PER PROGETTAZIONE, COSTRUZIONE, AMPLIAMENTO E GESTIONE CIMITERO DI TARANTO LOCALITA' TALSANO DENOMINATO SANTA MARIA PORTA DEL CIELO</t>
    </r>
  </si>
  <si>
    <r>
      <rPr>
        <sz val="6"/>
        <rFont val="Arial"/>
      </rPr>
      <t>42.89 %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</si>
  <si>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</si>
  <si>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</si>
  <si>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</si>
  <si>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</si>
  <si>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Lequile CF: 80008810758</t>
    </r>
  </si>
  <si>
    <r>
      <rPr>
        <sz val="6"/>
        <rFont val="Arial"/>
      </rPr>
      <t>B98G08000190006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</si>
  <si>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</si>
  <si>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</si>
  <si>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COMPLETAMENTO DELLA RETE FI FOGNATURA PLUVIA DEL CENTRO URBANO</t>
    </r>
  </si>
  <si>
    <r>
      <rPr>
        <sz val="6"/>
        <rFont val="Arial"/>
      </rPr>
      <t>42.25 %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</si>
  <si>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</si>
  <si>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</si>
  <si>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</si>
  <si>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</si>
  <si>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 xml:space="preserve">consorzio di bonifica montana del gargano
</t>
    </r>
    <r>
      <rPr>
        <sz val="6"/>
        <rFont val="Arial"/>
      </rPr>
      <t>CF: 84000330716</t>
    </r>
  </si>
  <si>
    <r>
      <rPr>
        <sz val="6"/>
        <rFont val="Arial"/>
      </rPr>
      <t>I59G89000000002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</si>
  <si>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</si>
  <si>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</si>
  <si>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SISTEMAZIONE IDRAULICA DEL TORRENTE SCARAFONE, IMMISSARIO DEL LAGO DI LESINA, A PROTEZIONE DELL'AREA IRRIGUA DI SANNICANDRO GARGANICO</t>
    </r>
  </si>
  <si>
    <r>
      <rPr>
        <sz val="6"/>
        <rFont val="Arial"/>
      </rPr>
      <t xml:space="preserve">016071049
</t>
    </r>
    <r>
      <rPr>
        <sz val="6"/>
        <rFont val="Arial"/>
      </rPr>
      <t>ITF41</t>
    </r>
  </si>
  <si>
    <r>
      <rPr>
        <sz val="6"/>
        <rFont val="Arial"/>
      </rPr>
      <t>35.54 %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</si>
  <si>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</si>
  <si>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</si>
  <si>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</si>
  <si>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</si>
  <si>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consorzio di bonifica montana del gargano
</t>
    </r>
    <r>
      <rPr>
        <sz val="6"/>
        <rFont val="Arial"/>
      </rPr>
      <t>CF: 84000330716</t>
    </r>
  </si>
  <si>
    <r>
      <rPr>
        <sz val="6"/>
        <rFont val="Arial"/>
      </rPr>
      <t>I59G89000010002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</si>
  <si>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</si>
  <si>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</si>
  <si>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t>COMPRENSORIO DI BONIFICA M. DEL GARGANO PROGETTO ESECUTIVO DELLE OPE DI SISTEMAZIONE IDRAULICA  E DI CONSERVAZIONE DEL SUOLO DA ESEGUIRE NEL BACINO DEL TORRENTE VALLONA, IMMISSARIO DEL LAGO DI LESINA, A PROTEZIONE DELL' AREA IRRIGUA DI SANNICANDRO GARGANICO</t>
  </si>
  <si>
    <r>
      <rPr>
        <sz val="6"/>
        <rFont val="Arial"/>
      </rPr>
      <t xml:space="preserve">016071049
</t>
    </r>
    <r>
      <rPr>
        <sz val="6"/>
        <rFont val="Arial"/>
      </rPr>
      <t>RIETF41</t>
    </r>
  </si>
  <si>
    <r>
      <rPr>
        <sz val="6"/>
        <rFont val="Arial"/>
      </rPr>
      <t>35.21 %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</si>
  <si>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</si>
  <si>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</si>
  <si>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</si>
  <si>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</si>
  <si>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Nicandro Garganico CF: 84001770712</t>
    </r>
  </si>
  <si>
    <r>
      <rPr>
        <sz val="6"/>
        <rFont val="Arial"/>
      </rPr>
      <t>H38H06000010002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</si>
  <si>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</si>
  <si>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</si>
  <si>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Alloggi per immigrati</t>
    </r>
  </si>
  <si>
    <r>
      <rPr>
        <sz val="6"/>
        <rFont val="Arial"/>
      </rPr>
      <t>32.84 %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</si>
  <si>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</si>
  <si>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</si>
  <si>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</si>
  <si>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</si>
  <si>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VIESTE CF: 83000770715</t>
    </r>
  </si>
  <si>
    <r>
      <rPr>
        <sz val="6"/>
        <rFont val="Arial"/>
      </rPr>
      <t>G71G07000020006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</si>
  <si>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</si>
  <si>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</si>
  <si>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AMPLIAMENTO DELLA BANCHINA PESCHERECCIA E POTENZIAMENTO DELLE ATTREZZATURE DI SERVIZIO</t>
    </r>
  </si>
  <si>
    <r>
      <rPr>
        <sz val="6"/>
        <rFont val="Arial"/>
      </rPr>
      <t xml:space="preserve">016071060
</t>
    </r>
    <r>
      <rPr>
        <sz val="6"/>
        <rFont val="Arial"/>
      </rPr>
      <t>ITF41</t>
    </r>
  </si>
  <si>
    <r>
      <rPr>
        <sz val="6"/>
        <rFont val="Arial"/>
      </rPr>
      <t>18.70 %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</si>
  <si>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</si>
  <si>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</si>
  <si>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</si>
  <si>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</si>
  <si>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TORREMAGGIORE CF: 84000710719</t>
    </r>
  </si>
  <si>
    <r>
      <rPr>
        <sz val="6"/>
        <rFont val="Arial"/>
      </rPr>
      <t>G36D07000330002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</si>
  <si>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</si>
  <si>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</si>
  <si>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RECUPERO EDIFICIO EX PRETURA IN PIAZZA GRAMSCI</t>
    </r>
  </si>
  <si>
    <r>
      <rPr>
        <sz val="6"/>
        <rFont val="Arial"/>
      </rPr>
      <t xml:space="preserve">016071056
</t>
    </r>
    <r>
      <rPr>
        <sz val="6"/>
        <rFont val="Arial"/>
      </rPr>
      <t>ITF41</t>
    </r>
  </si>
  <si>
    <r>
      <rPr>
        <sz val="6"/>
        <rFont val="Arial"/>
      </rPr>
      <t>18.04 %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</si>
  <si>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</si>
  <si>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</si>
  <si>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</si>
  <si>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</si>
  <si>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CALIMERA CF: 93000030754</t>
    </r>
  </si>
  <si>
    <r>
      <rPr>
        <sz val="6"/>
        <rFont val="Arial"/>
      </rPr>
      <t>I11E17000000005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</si>
  <si>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</si>
  <si>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</si>
  <si>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Ricostruzione condotte idriche e completamento F.N. e rete idrica in zona Placotè</t>
    </r>
  </si>
  <si>
    <r>
      <rPr>
        <sz val="6"/>
        <rFont val="Arial"/>
      </rPr>
      <t xml:space="preserve">016075010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</si>
  <si>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</si>
  <si>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</si>
  <si>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</si>
  <si>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</si>
  <si>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</si>
  <si>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CALIMERA CF: 93000030754</t>
    </r>
  </si>
  <si>
    <r>
      <rPr>
        <sz val="6"/>
        <rFont val="Arial"/>
      </rPr>
      <t>I11E16000770002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</si>
  <si>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</si>
  <si>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</si>
  <si>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rete fognatura nera</t>
    </r>
  </si>
  <si>
    <r>
      <rPr>
        <sz val="6"/>
        <rFont val="Arial"/>
      </rPr>
      <t xml:space="preserve">016075010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</si>
  <si>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</si>
  <si>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</si>
  <si>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</si>
  <si>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</si>
  <si>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</si>
  <si>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TAVIANO CF: 00414500751</t>
    </r>
  </si>
  <si>
    <r>
      <rPr>
        <sz val="6"/>
        <rFont val="Arial"/>
      </rPr>
      <t>J47B08000000005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</si>
  <si>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</si>
  <si>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</si>
  <si>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PER LA REALIZZAZIONE DELLE OPERE DI URBANIZZAZIONE PRIMARIA A SERVIZIO DELL'IMPIANTO DI ATLETICA IN LOCALITA' SERRAZZITE, CON COMPLETAMENTO ED OMOLOGAZIONE DELLA PISTA DI ATLETICA NELLA STESSA LOCALITA'.</t>
    </r>
  </si>
  <si>
    <r>
      <rPr>
        <sz val="6"/>
        <rFont val="Arial"/>
      </rPr>
      <t xml:space="preserve">016075085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</si>
  <si>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</si>
  <si>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</si>
  <si>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</si>
  <si>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</si>
  <si>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</si>
  <si>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TORREMAGGIORE CF: 84000710719</t>
    </r>
  </si>
  <si>
    <r>
      <rPr>
        <sz val="6"/>
        <rFont val="Arial"/>
      </rPr>
      <t>G33B07000050001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</si>
  <si>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</si>
  <si>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</si>
  <si>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 xml:space="preserve">SCUOLA MEDIA PADRE PIO VIALE DI VITTORIO
</t>
    </r>
    <r>
      <rPr>
        <sz val="6"/>
        <rFont val="Arial"/>
      </rPr>
      <t>- LAVORI DI RIPARAZIONE ED ADEGUAMENTO SISMICO - DEMOLIZIONE CORPO DI FABBRICA</t>
    </r>
  </si>
  <si>
    <r>
      <rPr>
        <sz val="6"/>
        <rFont val="Arial"/>
      </rPr>
      <t xml:space="preserve">016071056
</t>
    </r>
    <r>
      <rPr>
        <sz val="6"/>
        <rFont val="Arial"/>
      </rPr>
      <t>ITF41</t>
    </r>
  </si>
  <si>
    <r>
      <rPr>
        <sz val="6"/>
        <rFont val="Arial"/>
      </rPr>
      <t>50.00 %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</si>
  <si>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</si>
  <si>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</si>
  <si>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</si>
  <si>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</si>
  <si>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</si>
  <si>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H74E05000260006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</si>
  <si>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</si>
  <si>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</si>
  <si>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Piazzola di stoccaggio di beni durevoli dimessi</t>
    </r>
  </si>
  <si>
    <r>
      <rPr>
        <sz val="6"/>
        <rFont val="Arial"/>
      </rPr>
      <t xml:space="preserve">016073011
</t>
    </r>
    <r>
      <rPr>
        <sz val="6"/>
        <rFont val="Arial"/>
      </rPr>
      <t>ITF43</t>
    </r>
  </si>
  <si>
    <r>
      <rPr>
        <sz val="6"/>
        <rFont val="Arial"/>
      </rPr>
      <t>19.31 %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</si>
  <si>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</si>
  <si>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</si>
  <si>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</si>
  <si>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</si>
  <si>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Casalvecchio di Puglia CF: 80002620716</t>
    </r>
  </si>
  <si>
    <r>
      <rPr>
        <sz val="6"/>
        <rFont val="Arial"/>
      </rPr>
      <t>F63J86000000004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</si>
  <si>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</si>
  <si>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</si>
  <si>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 MUSEO DELLA CIVILTA' CONTADINA</t>
    </r>
  </si>
  <si>
    <r>
      <rPr>
        <sz val="6"/>
        <rFont val="Arial"/>
      </rPr>
      <t xml:space="preserve">016071014
</t>
    </r>
    <r>
      <rPr>
        <sz val="6"/>
        <rFont val="Arial"/>
      </rPr>
      <t>ITF41</t>
    </r>
  </si>
  <si>
    <r>
      <rPr>
        <sz val="6"/>
        <rFont val="Arial"/>
      </rPr>
      <t>14.49 %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</si>
  <si>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</si>
  <si>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</si>
  <si>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</si>
  <si>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</si>
  <si>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Casalvecchio di Puglia CF: 80002620716</t>
    </r>
  </si>
  <si>
    <r>
      <rPr>
        <sz val="6"/>
        <rFont val="Arial"/>
      </rPr>
      <t>F62F85000000004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</si>
  <si>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</si>
  <si>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</si>
  <si>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Casa di riposo per anziani</t>
    </r>
  </si>
  <si>
    <r>
      <rPr>
        <sz val="6"/>
        <rFont val="Arial"/>
      </rPr>
      <t xml:space="preserve">016071014
</t>
    </r>
    <r>
      <rPr>
        <sz val="6"/>
        <rFont val="Arial"/>
      </rPr>
      <t>ITF41</t>
    </r>
  </si>
  <si>
    <r>
      <rPr>
        <sz val="6"/>
        <rFont val="Arial"/>
      </rPr>
      <t>7.55 %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</si>
  <si>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</si>
  <si>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</si>
  <si>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</si>
  <si>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</si>
  <si>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CASSIANO CF: 83000750758</t>
    </r>
  </si>
  <si>
    <r>
      <rPr>
        <sz val="6"/>
        <rFont val="Arial"/>
      </rPr>
      <t>J53D15000760002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</si>
  <si>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</si>
  <si>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</si>
  <si>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 xml:space="preserve">'COSTRUZIONE DI UN MERCATO ORTOFRUTTICOLO.FARMERS MARKET PARCO DEI APDULI'. ADEGUAMENTO PROGETTO ESECUTIVO.
</t>
    </r>
    <r>
      <rPr>
        <sz val="6"/>
        <rFont val="Arial"/>
      </rPr>
      <t xml:space="preserve">N.B. non completato per mancanza di fondi, eseguito solo il I stralcio di euro 1.050.000,00
</t>
    </r>
    <r>
      <rPr>
        <sz val="6"/>
        <rFont val="Arial"/>
      </rPr>
      <t>- da completare con ulteriori euro 3.984.519,96</t>
    </r>
  </si>
  <si>
    <r>
      <rPr>
        <sz val="6"/>
        <rFont val="Arial"/>
      </rPr>
      <t xml:space="preserve">016075095
</t>
    </r>
    <r>
      <rPr>
        <sz val="6"/>
        <rFont val="Arial"/>
      </rPr>
      <t>ITF45</t>
    </r>
  </si>
  <si>
    <r>
      <rPr>
        <sz val="6"/>
        <rFont val="Arial"/>
      </rPr>
      <t>0.00 %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</si>
  <si>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</si>
  <si>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</si>
  <si>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</si>
  <si>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</si>
  <si>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LUCERA - URBANISTICA CF: 82000950715</t>
    </r>
  </si>
  <si>
    <r>
      <rPr>
        <sz val="6"/>
        <rFont val="Arial"/>
      </rPr>
      <t>F27B03000130001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</si>
  <si>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</si>
  <si>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</si>
  <si>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CONDOTTA DI CONFERIMENTO ED ADEGUAMENTO IMPIANTO DI AFFINAMENTO.</t>
    </r>
  </si>
  <si>
    <r>
      <rPr>
        <sz val="6"/>
        <rFont val="Arial"/>
      </rPr>
      <t xml:space="preserve">016071028
</t>
    </r>
    <r>
      <rPr>
        <sz val="6"/>
        <rFont val="Arial"/>
      </rPr>
      <t>ITF41</t>
    </r>
  </si>
  <si>
    <r>
      <rPr>
        <sz val="6"/>
        <rFont val="Arial"/>
      </rPr>
      <t>76.14 %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</si>
  <si>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</si>
  <si>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</si>
  <si>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</si>
  <si>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</si>
  <si>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</si>
  <si>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J98G14000030005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</si>
  <si>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</si>
  <si>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</si>
  <si>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palazzetto dello sport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</si>
  <si>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</si>
  <si>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</si>
  <si>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</si>
  <si>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</si>
  <si>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</si>
  <si>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BR</t>
  </si>
  <si>
    <r>
      <rPr>
        <sz val="6"/>
        <rFont val="Arial"/>
      </rPr>
      <t>Comune di Sava CF: 80009650732</t>
    </r>
  </si>
  <si>
    <r>
      <rPr>
        <sz val="6"/>
        <rFont val="Arial"/>
      </rPr>
      <t>I46C14000000002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</si>
  <si>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</si>
  <si>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</si>
  <si>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adeguamento alle norme vigenti in materia del mattatoio comunale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</si>
  <si>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</si>
  <si>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</si>
  <si>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</si>
  <si>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</si>
  <si>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</si>
  <si>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Sava CF: 80009650732</t>
    </r>
  </si>
  <si>
    <r>
      <rPr>
        <sz val="6"/>
        <rFont val="Arial"/>
      </rPr>
      <t>I46C14000010002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</si>
  <si>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</si>
  <si>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</si>
  <si>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ADEGUAMENTO ALLE NORME VIGENTI IN MATERIA AL FUNZIONAMENTO DELLA STRUTTURA</t>
    </r>
  </si>
  <si>
    <r>
      <rPr>
        <sz val="6"/>
        <rFont val="Arial"/>
      </rPr>
      <t>75.00 %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</si>
  <si>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</si>
  <si>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</si>
  <si>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</si>
  <si>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</si>
  <si>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PROVINCIA DI BRINDISI CF: 80001390741</t>
    </r>
  </si>
  <si>
    <r>
      <rPr>
        <sz val="6"/>
        <rFont val="Arial"/>
      </rPr>
      <t>I41B06000280003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</si>
  <si>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</si>
  <si>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</si>
  <si>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Realizzazione del collegamento tra le strade provinciali n° 74 e n° 66 ed adeguamento delle predette strade. Lotto 1 B</t>
    </r>
  </si>
  <si>
    <r>
      <rPr>
        <sz val="6"/>
        <rFont val="Arial"/>
      </rPr>
      <t xml:space="preserve">016074015
</t>
    </r>
    <r>
      <rPr>
        <sz val="6"/>
        <rFont val="Arial"/>
      </rPr>
      <t>ITF44</t>
    </r>
  </si>
  <si>
    <r>
      <rPr>
        <sz val="6"/>
        <rFont val="Arial"/>
      </rPr>
      <t>72.46 %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</si>
  <si>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</si>
  <si>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</si>
  <si>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</si>
  <si>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</si>
  <si>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FRANCAVILLA FONTANA CF: 00176620748</t>
    </r>
  </si>
  <si>
    <r>
      <rPr>
        <sz val="6"/>
        <rFont val="Arial"/>
      </rPr>
      <t>G61H90000000001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</si>
  <si>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</si>
  <si>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</si>
  <si>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Realizzazione Centro di carico intermodale e dei servizi commerciali e reali per i prodotti ortofrutticoli e per l'agricoltura nell'area allargata di Francavilla Fontana</t>
    </r>
  </si>
  <si>
    <r>
      <rPr>
        <sz val="6"/>
        <rFont val="Arial"/>
      </rPr>
      <t>67.76 %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</si>
  <si>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</si>
  <si>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</si>
  <si>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</si>
  <si>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</si>
  <si>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BOVINO CF: 00139430714</t>
    </r>
  </si>
  <si>
    <r>
      <rPr>
        <sz val="6"/>
        <rFont val="Arial"/>
      </rPr>
      <t>J85D09000050004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</si>
  <si>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</si>
  <si>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</si>
  <si>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RESIDENZA ASSISTENZIALE SANITARIA VIA MARTIRI DI MARZABOTTO ADEGUAMENTO FUNZIONALE (EX SCUOLA MEDIA)</t>
    </r>
  </si>
  <si>
    <r>
      <rPr>
        <sz val="6"/>
        <rFont val="Arial"/>
      </rPr>
      <t xml:space="preserve">016071007
</t>
    </r>
    <r>
      <rPr>
        <sz val="6"/>
        <rFont val="Arial"/>
      </rPr>
      <t>ITF41</t>
    </r>
  </si>
  <si>
    <r>
      <rPr>
        <sz val="6"/>
        <rFont val="Arial"/>
      </rPr>
      <t>67.74 %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</si>
  <si>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</si>
  <si>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</si>
  <si>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</si>
  <si>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</si>
  <si>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PANNI CF: 00396700718</t>
    </r>
  </si>
  <si>
    <r>
      <rPr>
        <sz val="6"/>
        <rFont val="Arial"/>
      </rPr>
      <t>I26I13000050001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</si>
  <si>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</si>
  <si>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</si>
  <si>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completamento, ammodernamento ed adeguamento della struttura ricettiva alberghiera "Monti Dauni Meridionale"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</si>
  <si>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</si>
  <si>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62.50 %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</si>
  <si>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</si>
  <si>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</si>
  <si>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</si>
  <si>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</si>
  <si>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PANNI CF: 00396700718</t>
    </r>
  </si>
  <si>
    <r>
      <rPr>
        <sz val="6"/>
        <rFont val="Arial"/>
      </rPr>
      <t>I26I12000000002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</si>
  <si>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</si>
  <si>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</si>
  <si>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adeguamento e completamento della struttura Santa Maria del Bosco "Struttura ricettiva conventuale"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</si>
  <si>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</si>
  <si>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60.00 %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</si>
  <si>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</si>
  <si>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</si>
  <si>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</si>
  <si>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</si>
  <si>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Ente Autonomo Fiera del Levante</t>
    </r>
  </si>
  <si>
    <r>
      <rPr>
        <sz val="6"/>
        <rFont val="Arial"/>
      </rPr>
      <t>J92B07000040001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</si>
  <si>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</si>
  <si>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</si>
  <si>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t>INFRASTRUTTURE A SERVIZIO DELLA MOBILITA FIERISTICA</t>
  </si>
  <si>
    <r>
      <rPr>
        <sz val="6"/>
        <rFont val="Arial"/>
      </rPr>
      <t>'016072006</t>
    </r>
  </si>
  <si>
    <r>
      <rPr>
        <sz val="6"/>
        <rFont val="Arial"/>
      </rPr>
      <t>58.51 %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</si>
  <si>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</si>
  <si>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</si>
  <si>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</si>
  <si>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</si>
  <si>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consorzio di bonifica terre d'apulia CF: 93238890722</t>
    </r>
  </si>
  <si>
    <r>
      <rPr>
        <sz val="6"/>
        <rFont val="Arial"/>
      </rPr>
      <t>D94B91000000001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</si>
  <si>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</si>
  <si>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</si>
  <si>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SISTEMAZIONE IDRAULICA DEL BACINO IMBRIFERO DEL CAPODACQUA CON UTILIZZAZIONE IRRIGUA DELLE ACQUE ALTE NEGLI AGRI DI GRAVINA IN PUGLIA E POGGIORSINI</t>
    </r>
  </si>
  <si>
    <r>
      <rPr>
        <sz val="6"/>
        <rFont val="Arial"/>
      </rPr>
      <t>56.36 %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</si>
  <si>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</si>
  <si>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</si>
  <si>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</si>
  <si>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</si>
  <si>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consorzio di bonifica terre d'apulia CF: 93238890722</t>
    </r>
  </si>
  <si>
    <r>
      <rPr>
        <sz val="6"/>
        <rFont val="Arial"/>
      </rPr>
      <t>D77B75000000001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</si>
  <si>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</si>
  <si>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</si>
  <si>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costruzione di un serbatoio per scopi irrigui mediante lo sbarramento del torrente Saglioccia, in località Tempa Bianca, in agro di Altamura</t>
    </r>
  </si>
  <si>
    <r>
      <rPr>
        <sz val="6"/>
        <rFont val="Arial"/>
      </rPr>
      <t>56.20 %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</si>
  <si>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</si>
  <si>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</si>
  <si>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</si>
  <si>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</si>
  <si>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BOVINO CF: 00139430714</t>
    </r>
  </si>
  <si>
    <r>
      <rPr>
        <sz val="6"/>
        <rFont val="Arial"/>
      </rPr>
      <t>J82F11000310002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</si>
  <si>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</si>
  <si>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</si>
  <si>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RIQUALIFICAZIONE, RIGENERAZIONE E VALORIZZAZIONE DELL'AREA PALAZZO DEGLI UFFICI - GIARDINO DI VIA CAPODIMONTE ALL'INTERNO DEL CENTRO STORICO</t>
    </r>
  </si>
  <si>
    <r>
      <rPr>
        <sz val="6"/>
        <rFont val="Arial"/>
      </rPr>
      <t xml:space="preserve">016071007
</t>
    </r>
    <r>
      <rPr>
        <sz val="6"/>
        <rFont val="Arial"/>
      </rPr>
      <t>ITF41</t>
    </r>
  </si>
  <si>
    <r>
      <rPr>
        <sz val="6"/>
        <rFont val="Arial"/>
      </rPr>
      <t>53.85 %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</si>
  <si>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</si>
  <si>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</si>
  <si>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</si>
  <si>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</si>
  <si>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comune di Locorotondo CF: 00905560728</t>
  </si>
  <si>
    <r>
      <rPr>
        <sz val="6"/>
        <rFont val="Arial"/>
      </rPr>
      <t>G19H09000310006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</si>
  <si>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</si>
  <si>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</si>
  <si>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 xml:space="preserve">PO FESR 2007-2013 ASSE 3.2.2
</t>
    </r>
    <r>
      <rPr>
        <sz val="6"/>
        <rFont val="Arial"/>
      </rPr>
      <t>LAVORI DI REALIZZAZIONE DI UN NUOVO ASILO NIDO COMUNALE</t>
    </r>
  </si>
  <si>
    <r>
      <rPr>
        <sz val="6"/>
        <rFont val="Arial"/>
      </rPr>
      <t xml:space="preserve">016072025
</t>
    </r>
    <r>
      <rPr>
        <sz val="6"/>
        <rFont val="Arial"/>
      </rPr>
      <t>ITF42</t>
    </r>
  </si>
  <si>
    <r>
      <rPr>
        <sz val="6"/>
        <rFont val="Arial"/>
      </rPr>
      <t>49.82 %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</si>
  <si>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</si>
  <si>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</si>
  <si>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</si>
  <si>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</si>
  <si>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F59E05000000005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</si>
  <si>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</si>
  <si>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</si>
  <si>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REALIZZAZIONE DI INFRASTRUTTURAZIONE PRIMARIA INSULA D4.</t>
    </r>
  </si>
  <si>
    <r>
      <rPr>
        <sz val="6"/>
        <rFont val="Arial"/>
      </rPr>
      <t xml:space="preserve">016071006
</t>
    </r>
    <r>
      <rPr>
        <sz val="6"/>
        <rFont val="Arial"/>
      </rPr>
      <t>ITF41</t>
    </r>
  </si>
  <si>
    <r>
      <rPr>
        <sz val="6"/>
        <rFont val="Arial"/>
      </rPr>
      <t>49.55 %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</si>
  <si>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</si>
  <si>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</si>
  <si>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</si>
  <si>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</si>
  <si>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PANNI CF: 00396700718</t>
    </r>
  </si>
  <si>
    <r>
      <rPr>
        <sz val="6"/>
        <rFont val="Arial"/>
      </rPr>
      <t>I96I05000010005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</si>
  <si>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</si>
  <si>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</si>
  <si>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Lavori di completamento Palestra Polifunzionale  - Palazzetto dello sport</t>
    </r>
  </si>
  <si>
    <r>
      <rPr>
        <sz val="6"/>
        <rFont val="Arial"/>
      </rPr>
      <t xml:space="preserve">016071037
</t>
    </r>
    <r>
      <rPr>
        <sz val="6"/>
        <rFont val="Arial"/>
      </rPr>
      <t>ITF41</t>
    </r>
  </si>
  <si>
    <r>
      <rPr>
        <sz val="6"/>
        <rFont val="Arial"/>
      </rPr>
      <t>47.56 %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</si>
  <si>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</si>
  <si>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</si>
  <si>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</si>
  <si>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</si>
  <si>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RACALE CF: 81001290758</t>
    </r>
  </si>
  <si>
    <r>
      <rPr>
        <sz val="6"/>
        <rFont val="Arial"/>
      </rPr>
      <t>I33F06000040004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</si>
  <si>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</si>
  <si>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</si>
  <si>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Impianto natatorio comunale.</t>
    </r>
  </si>
  <si>
    <r>
      <rPr>
        <sz val="6"/>
        <rFont val="Arial"/>
      </rPr>
      <t xml:space="preserve">016075063
</t>
    </r>
    <r>
      <rPr>
        <sz val="6"/>
        <rFont val="Arial"/>
      </rPr>
      <t>ITF45</t>
    </r>
  </si>
  <si>
    <r>
      <rPr>
        <sz val="6"/>
        <rFont val="Arial"/>
      </rPr>
      <t>44.91 %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</si>
  <si>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</si>
  <si>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</si>
  <si>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</si>
  <si>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</si>
  <si>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</si>
  <si>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H79G75000000002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</si>
  <si>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</si>
  <si>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</si>
  <si>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GERONTOCOMIO COMUNALE</t>
    </r>
  </si>
  <si>
    <r>
      <rPr>
        <sz val="6"/>
        <rFont val="Arial"/>
      </rPr>
      <t>39.39 %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</si>
  <si>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</si>
  <si>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</si>
  <si>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</si>
  <si>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</si>
  <si>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</si>
  <si>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J98G14000020005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</si>
  <si>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</si>
  <si>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</si>
  <si>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piscina comunale</t>
    </r>
  </si>
  <si>
    <r>
      <rPr>
        <sz val="6"/>
        <rFont val="Arial"/>
      </rPr>
      <t>38.95 %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</si>
  <si>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</si>
  <si>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</si>
  <si>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</si>
  <si>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</si>
  <si>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</si>
  <si>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I35H12000050001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</si>
  <si>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</si>
  <si>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</si>
  <si>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ab origine di n.18 alloggi di ERP in Taurisano di cui n.6 già realizzati ed assegnati e n.12 residui da realizzare con eventuale finanziamento integrativo.</t>
    </r>
  </si>
  <si>
    <r>
      <rPr>
        <sz val="6"/>
        <rFont val="Arial"/>
      </rPr>
      <t xml:space="preserve">016075084
</t>
    </r>
    <r>
      <rPr>
        <sz val="6"/>
        <rFont val="Arial"/>
      </rPr>
      <t>ITF45</t>
    </r>
  </si>
  <si>
    <r>
      <rPr>
        <sz val="6"/>
        <rFont val="Arial"/>
      </rPr>
      <t>35.96 %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</si>
  <si>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</si>
  <si>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</si>
  <si>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</si>
  <si>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</si>
  <si>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</si>
  <si>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J91B11000220002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</si>
  <si>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</si>
  <si>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</si>
  <si>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Realizzazione di vari interventi inseriti nel PIRP Japigia - Bari. Rotatoria via Gentile, prolungamento via De Liguori e pista ciclabile via Caldarola, tratto tra via Toscanini e via Loiacono</t>
    </r>
  </si>
  <si>
    <r>
      <rPr>
        <sz val="6"/>
        <rFont val="Arial"/>
      </rPr>
      <t>34.82 %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</si>
  <si>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</si>
  <si>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</si>
  <si>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</si>
  <si>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</si>
  <si>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PALAGIANO CF: 80008870737</t>
    </r>
  </si>
  <si>
    <r>
      <rPr>
        <sz val="6"/>
        <rFont val="Arial"/>
      </rPr>
      <t>E83G03000020002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</si>
  <si>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</si>
  <si>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</si>
  <si>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PALAZZETTO DELLO SPORT</t>
    </r>
  </si>
  <si>
    <r>
      <rPr>
        <sz val="6"/>
        <rFont val="Arial"/>
      </rPr>
      <t>34.69 %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</si>
  <si>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</si>
  <si>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</si>
  <si>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</si>
  <si>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</si>
  <si>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</si>
  <si>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j94b91000000001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</si>
  <si>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</si>
  <si>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</si>
  <si>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DI UN CENTRO DI RECUPERO DI TOSSICODIPENDENTI (COMUNITA' TERAPEUTICA) IN MARTINA FRANCA (TA) C.DA MADONNA DEL ROSARIO</t>
    </r>
  </si>
  <si>
    <r>
      <rPr>
        <sz val="6"/>
        <rFont val="Arial"/>
      </rPr>
      <t>34.30 %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</si>
  <si>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</si>
  <si>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</si>
  <si>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</si>
  <si>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</si>
  <si>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Grottaglie CF: 00117380733</t>
    </r>
  </si>
  <si>
    <r>
      <rPr>
        <sz val="6"/>
        <rFont val="Arial"/>
      </rPr>
      <t>j97d06000030005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</si>
  <si>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</si>
  <si>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</si>
  <si>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REALIZZAZIONE DI UN CENTRO SERVIZI PER L'AGRICOLTURA</t>
    </r>
  </si>
  <si>
    <r>
      <rPr>
        <sz val="6"/>
        <rFont val="Arial"/>
      </rPr>
      <t xml:space="preserve">016073008
</t>
    </r>
    <r>
      <rPr>
        <sz val="6"/>
        <rFont val="Arial"/>
      </rPr>
      <t>ITF43</t>
    </r>
  </si>
  <si>
    <r>
      <rPr>
        <sz val="6"/>
        <rFont val="Arial"/>
      </rPr>
      <t>30.79 %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</si>
  <si>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</si>
  <si>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</si>
  <si>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</si>
  <si>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</si>
  <si>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FRANCAVILLA FONTANA CF: 00176620748</t>
    </r>
  </si>
  <si>
    <r>
      <rPr>
        <sz val="6"/>
        <rFont val="Arial"/>
      </rPr>
      <t>g61b03000510004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</si>
  <si>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</si>
  <si>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</si>
  <si>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RISTRUTTURAZIONE CON CAMBIO DELLA DESTINAZIONE D'USO DELL'IMMOBILE ADIBITO A MERCATO COPERTO IN GALLERIA COMMERCIALE IN PIAZZA UMBERTO I</t>
    </r>
  </si>
  <si>
    <r>
      <rPr>
        <sz val="6"/>
        <rFont val="Arial"/>
      </rPr>
      <t>28.38 %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</si>
  <si>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</si>
  <si>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</si>
  <si>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</si>
  <si>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</si>
  <si>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</si>
  <si>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I79D03000030001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</si>
  <si>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</si>
  <si>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</si>
  <si>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completamento di num. 8 alloggi di erp siti in Poggiardo alla via Pirandello</t>
    </r>
  </si>
  <si>
    <r>
      <rPr>
        <sz val="6"/>
        <rFont val="Arial"/>
      </rPr>
      <t>28.04 %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</si>
  <si>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</si>
  <si>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</si>
  <si>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</si>
  <si>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</si>
  <si>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Giorgio Jonico CF: 80009010739</t>
    </r>
  </si>
  <si>
    <r>
      <rPr>
        <sz val="6"/>
        <rFont val="Arial"/>
      </rPr>
      <t>H27B79000000006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</si>
  <si>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</si>
  <si>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</si>
  <si>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Costruzione di una nuova Scuola Media - I lotto - via Campania/viale Europa</t>
    </r>
  </si>
  <si>
    <r>
      <rPr>
        <sz val="6"/>
        <rFont val="Arial"/>
      </rPr>
      <t xml:space="preserve">016073024
</t>
    </r>
    <r>
      <rPr>
        <sz val="6"/>
        <rFont val="Arial"/>
      </rPr>
      <t>ITF43</t>
    </r>
  </si>
  <si>
    <r>
      <rPr>
        <sz val="6"/>
        <rFont val="Arial"/>
      </rPr>
      <t>26.53 %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</si>
  <si>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</si>
  <si>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</si>
  <si>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</si>
  <si>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</si>
  <si>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Monopoli CF: 00374620722</t>
    </r>
  </si>
  <si>
    <r>
      <rPr>
        <sz val="6"/>
        <rFont val="Arial"/>
      </rPr>
      <t>C69G10000210004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</si>
  <si>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</si>
  <si>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</si>
  <si>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Completamento del nuovo palezzetto dello sport di Via Procaccia in Monopoli</t>
    </r>
  </si>
  <si>
    <r>
      <rPr>
        <sz val="6"/>
        <rFont val="Arial"/>
      </rPr>
      <t xml:space="preserve">016072030
</t>
    </r>
    <r>
      <rPr>
        <sz val="6"/>
        <rFont val="Arial"/>
      </rPr>
      <t>ITF42</t>
    </r>
  </si>
  <si>
    <r>
      <rPr>
        <sz val="6"/>
        <rFont val="Arial"/>
      </rPr>
      <t>26.03 %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</si>
  <si>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</si>
  <si>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</si>
  <si>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</si>
  <si>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</si>
  <si>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SAN MARZANO DI SAN GIUSEPPE
</t>
    </r>
    <r>
      <rPr>
        <sz val="6"/>
        <rFont val="Arial"/>
      </rPr>
      <t>CF: 80010650739</t>
    </r>
  </si>
  <si>
    <r>
      <rPr>
        <sz val="6"/>
        <rFont val="Arial"/>
      </rPr>
      <t>B84H89000000007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</si>
  <si>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</si>
  <si>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</si>
  <si>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PISCINA COPERTA*TERRITORIO COMUNALE VI EXTRAMURALE*REALIZZAZIONE PISCINA COPERTA, 1° STRALCIO</t>
    </r>
  </si>
  <si>
    <r>
      <rPr>
        <sz val="6"/>
        <rFont val="Arial"/>
      </rPr>
      <t>A016073025 ITF43</t>
    </r>
  </si>
  <si>
    <r>
      <rPr>
        <sz val="6"/>
        <rFont val="Arial"/>
      </rPr>
      <t>25.43 %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</si>
  <si>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</si>
  <si>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</si>
  <si>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</si>
  <si>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</si>
  <si>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RACALE CF: 81001290758</t>
    </r>
  </si>
  <si>
    <r>
      <rPr>
        <sz val="6"/>
        <rFont val="Arial"/>
      </rPr>
      <t>I94B06000030004</t>
    </r>
  </si>
  <si>
    <r>
      <rPr>
        <sz val="6"/>
        <rFont val="Arial"/>
      </rPr>
      <t>lett. c</t>
    </r>
  </si>
  <si>
    <r>
      <rPr>
        <sz val="6"/>
        <rFont val="Arial"/>
      </rPr>
      <t>Regionale</t>
    </r>
  </si>
  <si>
    <r>
      <rPr>
        <sz val="6"/>
        <rFont val="Arial"/>
      </rPr>
      <t>Struttura tensostatica polivalente.</t>
    </r>
  </si>
  <si>
    <r>
      <rPr>
        <sz val="6"/>
        <rFont val="Arial"/>
      </rPr>
      <t xml:space="preserve">016075063
</t>
    </r>
    <r>
      <rPr>
        <sz val="6"/>
        <rFont val="Arial"/>
      </rPr>
      <t>ITF45</t>
    </r>
  </si>
  <si>
    <r>
      <rPr>
        <sz val="6"/>
        <rFont val="Arial"/>
      </rPr>
      <t>25.36 %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</si>
  <si>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</si>
  <si>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</si>
  <si>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</si>
  <si>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</si>
  <si>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Altamura CF: 82002590725</t>
    </r>
  </si>
  <si>
    <r>
      <rPr>
        <sz val="6"/>
        <rFont val="Arial"/>
      </rPr>
      <t>J71H99000020004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</si>
  <si>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</si>
  <si>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</si>
  <si>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INFRASTRUTTURE IDRICO FOGNANTI DELLA ZONA INDUSTRIALE ARTIGIANALE D1 E RELATIVE OPERE DI COMPLETAMENTO</t>
    </r>
  </si>
  <si>
    <r>
      <rPr>
        <sz val="6"/>
        <rFont val="Arial"/>
      </rPr>
      <t xml:space="preserve">016072004
</t>
    </r>
    <r>
      <rPr>
        <sz val="6"/>
        <rFont val="Arial"/>
      </rPr>
      <t>ITF42</t>
    </r>
  </si>
  <si>
    <r>
      <rPr>
        <sz val="6"/>
        <rFont val="Arial"/>
      </rPr>
      <t>23.40 %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</si>
  <si>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</si>
  <si>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</si>
  <si>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</si>
  <si>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</si>
  <si>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</si>
  <si>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J39G13000210005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</si>
  <si>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</si>
  <si>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</si>
  <si>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IMPIANTO SPORTIVO POLIVALENTE IN LOCALITA' SCALORIA 1° STRALCIO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</si>
  <si>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</si>
  <si>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21.65 %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</si>
  <si>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</si>
  <si>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</si>
  <si>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</si>
  <si>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</si>
  <si>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Consorzio per l'Area di Sviluppo Industriale di Brindisi
</t>
    </r>
    <r>
      <rPr>
        <sz val="6"/>
        <rFont val="Arial"/>
      </rPr>
      <t>CF: 00176630747</t>
    </r>
  </si>
  <si>
    <r>
      <rPr>
        <sz val="6"/>
        <rFont val="Arial"/>
      </rPr>
      <t>C84H82000000001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</si>
  <si>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</si>
  <si>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</si>
  <si>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Trasformazione dell'attuale impianto di trattamento dei rifiuti industriali di Brindisi in centro integrato polifunzionale (impianti integrativi prog. B0005)</t>
    </r>
  </si>
  <si>
    <r>
      <rPr>
        <sz val="6"/>
        <rFont val="Arial"/>
      </rPr>
      <t xml:space="preserve">016074001
</t>
    </r>
    <r>
      <rPr>
        <sz val="6"/>
        <rFont val="Arial"/>
      </rPr>
      <t>ITF44</t>
    </r>
  </si>
  <si>
    <r>
      <rPr>
        <sz val="6"/>
        <rFont val="Arial"/>
      </rPr>
      <t>20.87 %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</si>
  <si>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</si>
  <si>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</si>
  <si>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</si>
  <si>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</si>
  <si>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TRICASE CF: 81000410753</t>
    </r>
  </si>
  <si>
    <r>
      <rPr>
        <sz val="6"/>
        <rFont val="Arial"/>
      </rPr>
      <t>D79G87000010004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</si>
  <si>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</si>
  <si>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</si>
  <si>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SCUOLA MATERNA NELLA FRAZIONE DI LUCUGNANO</t>
    </r>
  </si>
  <si>
    <r>
      <rPr>
        <sz val="6"/>
        <rFont val="Arial"/>
      </rPr>
      <t xml:space="preserve">016075088
</t>
    </r>
    <r>
      <rPr>
        <sz val="6"/>
        <rFont val="Arial"/>
      </rPr>
      <t>ITF45</t>
    </r>
  </si>
  <si>
    <r>
      <rPr>
        <sz val="6"/>
        <rFont val="Arial"/>
      </rPr>
      <t>19.19 %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</si>
  <si>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</si>
  <si>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</si>
  <si>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</si>
  <si>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</si>
  <si>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</si>
  <si>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J91B96000010006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</si>
  <si>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</si>
  <si>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</si>
  <si>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VIABILITA INTERNA AL PIANO DI ZONA - STRALCIO A</t>
    </r>
  </si>
  <si>
    <r>
      <rPr>
        <sz val="6"/>
        <rFont val="Arial"/>
      </rPr>
      <t xml:space="preserve">016073013
</t>
    </r>
    <r>
      <rPr>
        <sz val="6"/>
        <rFont val="Arial"/>
      </rPr>
      <t>ITF43</t>
    </r>
  </si>
  <si>
    <r>
      <rPr>
        <sz val="6"/>
        <rFont val="Arial"/>
      </rPr>
      <t>18.30 %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</si>
  <si>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</si>
  <si>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</si>
  <si>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</si>
  <si>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</si>
  <si>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Sant'Agata di Puglia CF: 00208930719</t>
    </r>
  </si>
  <si>
    <r>
      <rPr>
        <sz val="6"/>
        <rFont val="Arial"/>
      </rPr>
      <t>I87B88000000003</t>
    </r>
  </si>
  <si>
    <r>
      <rPr>
        <sz val="6"/>
        <rFont val="Arial"/>
      </rPr>
      <t>lett. b</t>
    </r>
  </si>
  <si>
    <r>
      <rPr>
        <sz val="6"/>
        <rFont val="Arial"/>
      </rPr>
      <t>Nazionale</t>
    </r>
  </si>
  <si>
    <r>
      <rPr>
        <sz val="6"/>
        <rFont val="Arial"/>
      </rPr>
      <t>Realizzazione nuova scuola media</t>
    </r>
  </si>
  <si>
    <r>
      <rPr>
        <sz val="6"/>
        <rFont val="Arial"/>
      </rPr>
      <t xml:space="preserve">016071052
</t>
    </r>
    <r>
      <rPr>
        <sz val="6"/>
        <rFont val="Arial"/>
      </rPr>
      <t>ITF41</t>
    </r>
  </si>
  <si>
    <r>
      <rPr>
        <sz val="6"/>
        <rFont val="Arial"/>
      </rPr>
      <t>17.94 %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</si>
  <si>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</si>
  <si>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</si>
  <si>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</si>
  <si>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</si>
  <si>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</si>
  <si>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H79G88000000002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</si>
  <si>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</si>
  <si>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</si>
  <si>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SOPRAELEVAZIONE SCUOL ELEMENTARE VIA BELLINI</t>
    </r>
  </si>
  <si>
    <r>
      <rPr>
        <sz val="6"/>
        <rFont val="Arial"/>
      </rPr>
      <t>A016075052</t>
    </r>
  </si>
  <si>
    <r>
      <rPr>
        <sz val="6"/>
        <rFont val="Arial"/>
      </rPr>
      <t>17.01 %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</si>
  <si>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</si>
  <si>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</si>
  <si>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</si>
  <si>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</si>
  <si>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</si>
  <si>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J38I13001400005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</si>
  <si>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</si>
  <si>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</si>
  <si>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STRADA DI COLLEGAMENTO VIA G. DI VITTORIO CON LUNGOMARE DEL SOLE, CON CAVALCAVIA SULLA FERROVIA FOGGIA- MANFREDONIA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</si>
  <si>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</si>
  <si>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16.77 %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</si>
  <si>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</si>
  <si>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</si>
  <si>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</si>
  <si>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</si>
  <si>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>COMUNE DI TRICASE CF: 81000410753</t>
    </r>
  </si>
  <si>
    <r>
      <rPr>
        <sz val="6"/>
        <rFont val="Arial"/>
      </rPr>
      <t>D79G87000000004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</si>
  <si>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</si>
  <si>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</si>
  <si>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PALAZZETTO DELLO SPORT DA DESTINARE A CAMPO PALLAVOLO E BASKET COPERTO</t>
    </r>
  </si>
  <si>
    <r>
      <rPr>
        <sz val="6"/>
        <rFont val="Arial"/>
      </rPr>
      <t xml:space="preserve">016075088
</t>
    </r>
    <r>
      <rPr>
        <sz val="6"/>
        <rFont val="Arial"/>
      </rPr>
      <t>ITF45</t>
    </r>
  </si>
  <si>
    <r>
      <rPr>
        <sz val="6"/>
        <rFont val="Arial"/>
      </rPr>
      <t>15.93 %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</si>
  <si>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</si>
  <si>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</si>
  <si>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</si>
  <si>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</si>
  <si>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Martano CF: 00412440752</t>
    </r>
  </si>
  <si>
    <r>
      <rPr>
        <sz val="6"/>
        <rFont val="Arial"/>
      </rPr>
      <t>D49H08000110006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</si>
  <si>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</si>
  <si>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</si>
  <si>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Comunità alloggio (art.55 Reg. Reg. 4/2007) DOPO DI NOI</t>
    </r>
  </si>
  <si>
    <r>
      <rPr>
        <sz val="6"/>
        <rFont val="Arial"/>
      </rPr>
      <t>14.57 %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</si>
  <si>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</si>
  <si>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</si>
  <si>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</si>
  <si>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</si>
  <si>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Michele Salentino CF: 81002890747</t>
    </r>
  </si>
  <si>
    <r>
      <rPr>
        <sz val="6"/>
        <rFont val="Arial"/>
      </rPr>
      <t>E34E87000010002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</si>
  <si>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</si>
  <si>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</si>
  <si>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Macello comunale</t>
    </r>
  </si>
  <si>
    <r>
      <rPr>
        <sz val="6"/>
        <rFont val="Arial"/>
      </rPr>
      <t xml:space="preserve">016074014
</t>
    </r>
    <r>
      <rPr>
        <sz val="6"/>
        <rFont val="Arial"/>
      </rPr>
      <t>ITF44</t>
    </r>
  </si>
  <si>
    <r>
      <rPr>
        <sz val="6"/>
        <rFont val="Arial"/>
      </rPr>
      <t>14.03 %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</si>
  <si>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</si>
  <si>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</si>
  <si>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</si>
  <si>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</si>
  <si>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Acquedotto Pugliese SpA CF: TRQMLE59A02A225B</t>
    </r>
  </si>
  <si>
    <r>
      <rPr>
        <sz val="6"/>
        <rFont val="Arial"/>
      </rPr>
      <t>E53C04000030007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</si>
  <si>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</si>
  <si>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</si>
  <si>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Adeguamento dell'impianto depurativo di Taranto Bellavista</t>
    </r>
  </si>
  <si>
    <r>
      <rPr>
        <sz val="6"/>
        <rFont val="Arial"/>
      </rPr>
      <t xml:space="preserve">016073027
</t>
    </r>
    <r>
      <rPr>
        <sz val="6"/>
        <rFont val="Arial"/>
      </rPr>
      <t>ITF43</t>
    </r>
  </si>
  <si>
    <r>
      <rPr>
        <sz val="6"/>
        <rFont val="Arial"/>
      </rPr>
      <t>13.11 %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</si>
  <si>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</si>
  <si>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</si>
  <si>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</si>
  <si>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</si>
  <si>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VIESTE CF: 83000770715</t>
    </r>
  </si>
  <si>
    <r>
      <rPr>
        <sz val="6"/>
        <rFont val="Arial"/>
      </rPr>
      <t>G79G13000610005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</si>
  <si>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</si>
  <si>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</si>
  <si>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COSTRUZIONE PISCINA COPERTA COMUNALE</t>
    </r>
  </si>
  <si>
    <r>
      <rPr>
        <sz val="6"/>
        <rFont val="Arial"/>
      </rPr>
      <t xml:space="preserve">016071060
</t>
    </r>
    <r>
      <rPr>
        <sz val="6"/>
        <rFont val="Arial"/>
      </rPr>
      <t>ITF41</t>
    </r>
  </si>
  <si>
    <r>
      <rPr>
        <sz val="6"/>
        <rFont val="Arial"/>
      </rPr>
      <t>11.82 %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</si>
  <si>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</si>
  <si>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</si>
  <si>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</si>
  <si>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</si>
  <si>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NARDO' CF: 82001370756</t>
    </r>
  </si>
  <si>
    <r>
      <rPr>
        <sz val="6"/>
        <rFont val="Arial"/>
      </rPr>
      <t>H79D75000000002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</si>
  <si>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</si>
  <si>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</si>
  <si>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COSTRUZIONE DEL NUOVO PALAZZO DI CITTA'</t>
    </r>
  </si>
  <si>
    <r>
      <rPr>
        <sz val="6"/>
        <rFont val="Arial"/>
      </rPr>
      <t>6.86 %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</si>
  <si>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</si>
  <si>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</si>
  <si>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</si>
  <si>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</si>
  <si>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MANFREDONIA CF: 83000290714</t>
    </r>
  </si>
  <si>
    <r>
      <rPr>
        <sz val="6"/>
        <rFont val="Arial"/>
      </rPr>
      <t>J32I13000070005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</si>
  <si>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</si>
  <si>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</si>
  <si>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IMPIANTI SPORTIVA LOCALITA'  SCALORIA</t>
    </r>
  </si>
  <si>
    <r>
      <rPr>
        <sz val="6"/>
        <rFont val="Arial"/>
      </rPr>
      <t xml:space="preserve">016071029
</t>
    </r>
    <r>
      <rPr>
        <sz val="6"/>
        <rFont val="Arial"/>
      </rPr>
      <t>ITF41</t>
    </r>
  </si>
  <si>
    <r>
      <rPr>
        <sz val="6"/>
        <rFont val="Arial"/>
      </rPr>
      <t>6.28 %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</si>
  <si>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</si>
  <si>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</si>
  <si>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</si>
  <si>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</si>
  <si>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Taranto CF: 80008750731</t>
    </r>
  </si>
  <si>
    <r>
      <rPr>
        <sz val="6"/>
        <rFont val="Arial"/>
      </rPr>
      <t>E54B10000030005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</si>
  <si>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</si>
  <si>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</si>
  <si>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AFFIDAMENTO IN REGIME DI CONCESSIONE DELLA PROGETTAZIONE, REALIZZAZIONE E GESTIONE FUNZIONALE DELL'IMMOBILE DENOMINATO PALAZZO DEGLI UFFICI IN TARANTO PIAZZA ARCHITA - RESTAURO E RIQUALIFICAZIONE DI UN PALAZZO STORICO DELLA CITTA' DI TARANTO CHE PREVEDE CONSOLIDAMENTO STRUTTURALE ED ADEGUAMENTO IMPIANTISTICO</t>
    </r>
  </si>
  <si>
    <r>
      <rPr>
        <sz val="6"/>
        <rFont val="Arial"/>
      </rPr>
      <t>6.13 %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</si>
  <si>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</si>
  <si>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</si>
  <si>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</si>
  <si>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</si>
  <si>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San Michele Salentino CF: 81002890747</t>
    </r>
  </si>
  <si>
    <r>
      <rPr>
        <sz val="6"/>
        <rFont val="Arial"/>
      </rPr>
      <t>E34B89000000002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</si>
  <si>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</si>
  <si>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</si>
  <si>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Scuola materna - 1° Stralcio</t>
    </r>
  </si>
  <si>
    <r>
      <rPr>
        <sz val="6"/>
        <rFont val="Arial"/>
      </rPr>
      <t xml:space="preserve">016074014
</t>
    </r>
    <r>
      <rPr>
        <sz val="6"/>
        <rFont val="Arial"/>
      </rPr>
      <t>ITF44</t>
    </r>
  </si>
  <si>
    <r>
      <rPr>
        <sz val="6"/>
        <rFont val="Arial"/>
      </rPr>
      <t>5.66 %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</si>
  <si>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</si>
  <si>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</si>
  <si>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</si>
  <si>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</si>
  <si>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MINERVINO MURGE CF: 81002110724</t>
    </r>
  </si>
  <si>
    <r>
      <rPr>
        <sz val="6"/>
        <rFont val="Arial"/>
      </rPr>
      <t>J24D08000010007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</si>
  <si>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</si>
  <si>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</si>
  <si>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Restauro e recupero funzionale dell'antico mattatoio</t>
    </r>
  </si>
  <si>
    <r>
      <rPr>
        <sz val="6"/>
        <rFont val="Arial"/>
      </rPr>
      <t>4.39 %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</si>
  <si>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</si>
  <si>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</si>
  <si>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</si>
  <si>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</si>
  <si>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</si>
  <si>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I44H93000000001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</si>
  <si>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</si>
  <si>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</si>
  <si>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costruzione di numero 6 alloggi di edilizia residenziale pubblica nel Comune di Martano in via Omero e Trento</t>
    </r>
  </si>
  <si>
    <r>
      <rPr>
        <sz val="6"/>
        <rFont val="Arial"/>
      </rPr>
      <t>2.20 %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</si>
  <si>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</si>
  <si>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</si>
  <si>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</si>
  <si>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</si>
  <si>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Villa Castelli CF: 00205780745</t>
    </r>
  </si>
  <si>
    <r>
      <rPr>
        <sz val="6"/>
        <rFont val="Arial"/>
      </rPr>
      <t>J91B13000220004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</si>
  <si>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</si>
  <si>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</si>
  <si>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Lavori di completamento della circonvallazione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</si>
  <si>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</si>
  <si>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</si>
  <si>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</si>
  <si>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</si>
  <si>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SI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</si>
  <si>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</si>
  <si>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J96D11000070002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</si>
  <si>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</si>
  <si>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</si>
  <si>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Reti di urbanizzazione primaria nella riqualificazione delle periferie PIRP Comune di Bari San Marcello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</si>
  <si>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</si>
  <si>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</si>
  <si>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</si>
  <si>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</si>
  <si>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</si>
  <si>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Comune di castelluccio Valmaggiore CF: 80003730712</t>
    </r>
  </si>
  <si>
    <r>
      <rPr>
        <sz val="6"/>
        <rFont val="Arial"/>
      </rPr>
      <t>J89G13001310003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</si>
  <si>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</si>
  <si>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</si>
  <si>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PROGETTO GENERALE DI COMPLETAMENTO "CASA DI RIPOSO PER ANZIANI"</t>
    </r>
  </si>
  <si>
    <r>
      <rPr>
        <sz val="6"/>
        <rFont val="Arial"/>
      </rPr>
      <t xml:space="preserve">016071016
</t>
    </r>
    <r>
      <rPr>
        <sz val="6"/>
        <rFont val="Arial"/>
      </rPr>
      <t>ITF41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</si>
  <si>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</si>
  <si>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</si>
  <si>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</si>
  <si>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</si>
  <si>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</si>
  <si>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</si>
  <si>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J99D09000060005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</si>
  <si>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</si>
  <si>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</si>
  <si>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Realizzazione di un centro sociale al quartiere San Girolamo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</si>
  <si>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</si>
  <si>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</si>
  <si>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</si>
  <si>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</si>
  <si>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</si>
  <si>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</si>
  <si>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J99D98000010007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</si>
  <si>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</si>
  <si>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</si>
  <si>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PIANO DI RIQUALIFICAZIONE URBANA LAMA BALICE STRALCIO S2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</si>
  <si>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</si>
  <si>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</si>
  <si>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</si>
  <si>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</si>
  <si>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</si>
  <si>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COMUNE DI BARI- RIPARTIZIONE INFRASTRUTTURE, VIABILITA' E OO. PP.
</t>
    </r>
    <r>
      <rPr>
        <sz val="6"/>
        <rFont val="Arial"/>
      </rPr>
      <t>CF: 80015010723</t>
    </r>
  </si>
  <si>
    <r>
      <rPr>
        <sz val="6"/>
        <rFont val="Arial"/>
      </rPr>
      <t>J99D98000000001</t>
    </r>
  </si>
  <si>
    <r>
      <rPr>
        <sz val="6"/>
        <rFont val="Arial"/>
      </rPr>
      <t>lett. a</t>
    </r>
  </si>
  <si>
    <r>
      <rPr>
        <sz val="6"/>
        <rFont val="Arial"/>
      </rPr>
      <t>Regionale</t>
    </r>
  </si>
  <si>
    <r>
      <rPr>
        <sz val="6"/>
        <rFont val="Arial"/>
      </rPr>
      <t>PIANO DI RIQUALIFICAZIONE LAMA URBANA BALICE STRALCIO S3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</si>
  <si>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</si>
  <si>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</si>
  <si>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</si>
  <si>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</si>
  <si>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</si>
  <si>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Lizzano CF: 80010030734</t>
    </r>
  </si>
  <si>
    <r>
      <rPr>
        <sz val="6"/>
        <rFont val="Arial"/>
      </rPr>
      <t>H38E06000020005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</si>
  <si>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</si>
  <si>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</si>
  <si>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Completamento della scuola a sette aule in via Mascagni con adeguamento alle norme vigenti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</si>
  <si>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</si>
  <si>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</si>
  <si>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</si>
  <si>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</si>
  <si>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</si>
  <si>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COMUNE DI MARTINA FRANCA CF: 80006710737</t>
    </r>
  </si>
  <si>
    <r>
      <rPr>
        <sz val="6"/>
        <rFont val="Arial"/>
      </rPr>
      <t>J91B96000020006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</si>
  <si>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</si>
  <si>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</si>
  <si>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VIABILITA INTERNA AL PIANO DI ZONA 167 - STRALCIO B</t>
    </r>
  </si>
  <si>
    <r>
      <rPr>
        <sz val="6"/>
        <rFont val="Arial"/>
      </rPr>
      <t xml:space="preserve">016073013
</t>
    </r>
    <r>
      <rPr>
        <sz val="6"/>
        <rFont val="Arial"/>
      </rPr>
      <t>ITF43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</si>
  <si>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</si>
  <si>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</si>
  <si>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</si>
  <si>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</si>
  <si>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</si>
  <si>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</si>
  <si>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I24H99000000001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</si>
  <si>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</si>
  <si>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</si>
  <si>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nuova costruzione di n. 29 alloggi di edilizia residenziale pubblica nel Comune di Galatina in via Kennedy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</si>
  <si>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</si>
  <si>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</si>
  <si>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</si>
  <si>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</si>
  <si>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</si>
  <si>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r>
      <rPr>
        <sz val="6"/>
        <rFont val="Arial"/>
      </rPr>
      <t xml:space="preserve">ARCA SUD SALENTO ( Ex - ISTITUTO AUTONOMO PER LE CASE POPOLARI DELLA PROVINCIA DI LECCE )
</t>
    </r>
    <r>
      <rPr>
        <sz val="6"/>
        <rFont val="Arial"/>
      </rPr>
      <t>CF: 00152490751</t>
    </r>
  </si>
  <si>
    <r>
      <rPr>
        <sz val="6"/>
        <rFont val="Arial"/>
      </rPr>
      <t>I74H01000280001</t>
    </r>
  </si>
  <si>
    <r>
      <rPr>
        <sz val="6"/>
        <rFont val="Arial"/>
      </rPr>
      <t>lett. b</t>
    </r>
  </si>
  <si>
    <r>
      <rPr>
        <sz val="6"/>
        <rFont val="Arial"/>
      </rPr>
      <t>Regionale</t>
    </r>
  </si>
  <si>
    <r>
      <rPr>
        <sz val="6"/>
        <rFont val="Arial"/>
      </rPr>
      <t>Lavori di nuova costruzione di n. 24 alloggi di erp in via Tobagi, Varisco e Tarantelli</t>
    </r>
  </si>
  <si>
    <r>
      <rPr>
        <sz val="6"/>
        <rFont val="Arial"/>
      </rPr>
      <t>0.00 %</t>
    </r>
  </si>
  <si>
    <r>
      <rPr>
        <sz val="6"/>
        <rFont val="Arial"/>
      </rPr>
      <t>NO</t>
    </r>
  </si>
  <si>
    <r>
      <rPr>
        <sz val="6"/>
        <rFont val="Arial"/>
      </rPr>
      <t>SI</t>
    </r>
  </si>
  <si>
    <r>
      <rPr>
        <sz val="6"/>
        <rFont val="Arial"/>
      </rPr>
      <t>NO</t>
    </r>
  </si>
  <si>
    <r>
      <rPr>
        <sz val="6"/>
        <rFont val="Arial"/>
      </rPr>
      <t>NO</t>
    </r>
  </si>
  <si>
    <t>TARANTO</t>
  </si>
  <si>
    <t>LECCE</t>
  </si>
  <si>
    <t>FOGGIA</t>
  </si>
  <si>
    <t>BARI</t>
  </si>
  <si>
    <t>BRINDISI</t>
  </si>
  <si>
    <t>totale opere 2016</t>
  </si>
  <si>
    <r>
      <rPr>
        <sz val="6"/>
        <rFont val="Arial"/>
      </rPr>
      <t>Nota 1</t>
    </r>
  </si>
  <si>
    <r>
      <rPr>
        <sz val="10"/>
        <rFont val="Arial"/>
      </rPr>
      <t>Stato opera incompiuta D.M. 42/2013 art. 1 comma 1 o comma 2:</t>
    </r>
  </si>
  <si>
    <r>
      <rPr>
        <sz val="10"/>
        <rFont val="Arial"/>
      </rPr>
      <t>lett. a) i lavori di realizzazione, avviati, risultano interrotti oltre il termine contrattualmente previsto per l'ultimazione;</t>
    </r>
  </si>
  <si>
    <r>
      <rPr>
        <sz val="10"/>
        <rFont val="Arial"/>
      </rPr>
      <t>lett. b) i lavori di realizzazione, avviati, risultano interrotti entro il termine contrattualmente previsto per l'ultimazione, non sussistendo, allo stato, le condizioni di riavvio degli stessi;</t>
    </r>
  </si>
  <si>
    <r>
      <rPr>
        <sz val="10"/>
        <rFont val="Arial"/>
      </rPr>
      <t>lett. c) i lavori di realizzazione, ultimati, non sono stati collaudati nel termine previsto in quanto l'opera non risulta rispondente a tutti i requisiti previsti dal capitolato e dal relativo progetto esecutivo, come accertato nel corso delle operazioni di collaudo.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</si>
</sst>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€\ #,##0.00"/>
    <numFmt numFmtId="165" formatCode="\€\ 0.00"/>
    <numFmt numFmtId="166" formatCode="000000000"/>
    <numFmt numFmtId="167" formatCode="\€\ #,##0"/>
  </numFmts>
  <fonts count="24" x14ac:knownFonts="1">
    <font>
      <sz val="10"/>
      <color rgb="FF000000"/>
      <name val="Times New Roman"/>
    </font>
    <font>
      <sz val="17"/>
      <name val="Arial"/>
    </font>
    <font>
      <sz val="10"/>
      <name val="Times New Roman"/>
    </font>
    <font>
      <sz val="8"/>
      <name val="Arial"/>
    </font>
    <font>
      <sz val="9"/>
      <name val="Arial"/>
    </font>
    <font>
      <sz val="6"/>
      <name val="Arial"/>
    </font>
    <font>
      <sz val="6"/>
      <color rgb="FF000000"/>
      <name val="Arial"/>
    </font>
    <font>
      <b/>
      <sz val="10"/>
      <color rgb="FF000000"/>
      <name val="Arial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name val="Times New Roman"/>
    </font>
    <font>
      <sz val="11"/>
      <name val="Arial"/>
    </font>
    <font>
      <sz val="11"/>
      <color rgb="FF000000"/>
      <name val="Times New Roman"/>
    </font>
    <font>
      <sz val="11"/>
      <name val="Times New Roman"/>
    </font>
    <font>
      <sz val="4"/>
      <name val="Arial"/>
    </font>
    <font>
      <sz val="10"/>
      <name val="Arial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6"/>
      <color rgb="FF000000"/>
      <name val="Arial"/>
      <family val="2"/>
    </font>
    <font>
      <b/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4EBF2"/>
        <bgColor rgb="FFE4EBF2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6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66" fontId="6" fillId="4" borderId="1" xfId="0" applyNumberFormat="1" applyFont="1" applyFill="1" applyBorder="1" applyAlignment="1">
      <alignment horizontal="left"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165" fontId="6" fillId="4" borderId="1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164" fontId="6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right" vertical="top" wrapText="1"/>
    </xf>
    <xf numFmtId="0" fontId="0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6" fontId="6" fillId="3" borderId="1" xfId="0" applyNumberFormat="1" applyFont="1" applyFill="1" applyBorder="1" applyAlignment="1">
      <alignment horizontal="left" vertical="top" wrapText="1"/>
    </xf>
    <xf numFmtId="166" fontId="6" fillId="5" borderId="1" xfId="0" applyNumberFormat="1" applyFont="1" applyFill="1" applyBorder="1" applyAlignment="1">
      <alignment horizontal="left" vertical="top" wrapText="1"/>
    </xf>
    <xf numFmtId="164" fontId="7" fillId="5" borderId="1" xfId="0" applyNumberFormat="1" applyFont="1" applyFill="1" applyBorder="1" applyAlignment="1">
      <alignment horizontal="right" vertical="top" wrapText="1"/>
    </xf>
    <xf numFmtId="0" fontId="0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164" fontId="6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 wrapText="1"/>
    </xf>
    <xf numFmtId="165" fontId="6" fillId="5" borderId="1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164" fontId="7" fillId="5" borderId="2" xfId="0" applyNumberFormat="1" applyFont="1" applyFill="1" applyBorder="1" applyAlignment="1">
      <alignment horizontal="right" vertical="top" wrapText="1"/>
    </xf>
    <xf numFmtId="165" fontId="6" fillId="5" borderId="2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0" xfId="0" applyFont="1"/>
    <xf numFmtId="0" fontId="11" fillId="0" borderId="0" xfId="0" applyFont="1" applyAlignment="1"/>
    <xf numFmtId="0" fontId="12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12" fillId="5" borderId="0" xfId="0" applyFont="1" applyFill="1" applyAlignment="1">
      <alignment horizontal="left" vertical="top"/>
    </xf>
    <xf numFmtId="0" fontId="13" fillId="5" borderId="0" xfId="0" applyFont="1" applyFill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4" fillId="4" borderId="0" xfId="0" applyFont="1" applyFill="1"/>
    <xf numFmtId="0" fontId="9" fillId="0" borderId="0" xfId="0" applyFont="1" applyAlignment="1">
      <alignment horizontal="left" vertical="top"/>
    </xf>
    <xf numFmtId="0" fontId="5" fillId="2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left" vertical="top"/>
    </xf>
    <xf numFmtId="167" fontId="19" fillId="0" borderId="0" xfId="0" applyNumberFormat="1" applyFont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6" fontId="6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top"/>
    </xf>
    <xf numFmtId="0" fontId="0" fillId="0" borderId="3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167" fontId="17" fillId="0" borderId="0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center"/>
    </xf>
    <xf numFmtId="0" fontId="0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164" fontId="22" fillId="3" borderId="1" xfId="0" applyNumberFormat="1" applyFont="1" applyFill="1" applyBorder="1" applyAlignment="1">
      <alignment horizontal="right" vertical="top" wrapText="1"/>
    </xf>
    <xf numFmtId="167" fontId="20" fillId="0" borderId="0" xfId="0" applyNumberFormat="1" applyFont="1" applyFill="1" applyBorder="1" applyAlignment="1">
      <alignment horizontal="right" vertical="top" wrapText="1"/>
    </xf>
    <xf numFmtId="164" fontId="17" fillId="0" borderId="1" xfId="0" applyNumberFormat="1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167" fontId="23" fillId="3" borderId="0" xfId="0" applyNumberFormat="1" applyFont="1" applyFill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3"/>
  <sheetViews>
    <sheetView tabSelected="1" topLeftCell="A104" workbookViewId="0">
      <selection activeCell="G120" sqref="G120"/>
    </sheetView>
  </sheetViews>
  <sheetFormatPr defaultColWidth="14.5" defaultRowHeight="15" customHeight="1" x14ac:dyDescent="0.2"/>
  <cols>
    <col min="1" max="1" width="26.6640625" customWidth="1"/>
    <col min="2" max="2" width="9.5" customWidth="1"/>
    <col min="3" max="3" width="9.33203125" customWidth="1"/>
    <col min="4" max="4" width="14" customWidth="1"/>
    <col min="5" max="5" width="32.6640625" customWidth="1"/>
    <col min="6" max="6" width="12.6640625" customWidth="1"/>
    <col min="7" max="7" width="20.83203125" customWidth="1"/>
    <col min="8" max="8" width="19.1640625" customWidth="1"/>
    <col min="9" max="9" width="8" customWidth="1"/>
    <col min="10" max="10" width="9.33203125" customWidth="1"/>
    <col min="11" max="11" width="11.5" customWidth="1"/>
    <col min="12" max="12" width="6.83203125" customWidth="1"/>
    <col min="13" max="13" width="9.33203125" customWidth="1"/>
    <col min="14" max="14" width="14.5" style="77" customWidth="1"/>
    <col min="15" max="26" width="8.6640625" customWidth="1"/>
  </cols>
  <sheetData>
    <row r="1" spans="1:14" ht="24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3"/>
    </row>
    <row r="2" spans="1:14" ht="10.5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3"/>
    </row>
    <row r="3" spans="1:14" ht="12" customHeight="1" x14ac:dyDescent="0.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3"/>
    </row>
    <row r="4" spans="1:14" ht="12" customHeight="1" x14ac:dyDescent="0.2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3"/>
    </row>
    <row r="5" spans="1:14" ht="24.75" customHeight="1" x14ac:dyDescent="0.2">
      <c r="A5" s="5" t="s">
        <v>4</v>
      </c>
      <c r="B5" s="6" t="s">
        <v>5</v>
      </c>
      <c r="C5" s="7" t="s">
        <v>6</v>
      </c>
      <c r="D5" s="5" t="s">
        <v>7</v>
      </c>
      <c r="E5" s="8" t="s">
        <v>8</v>
      </c>
      <c r="F5" s="9" t="s">
        <v>9</v>
      </c>
      <c r="G5" s="5" t="s">
        <v>10</v>
      </c>
      <c r="H5" s="9" t="s">
        <v>11</v>
      </c>
      <c r="I5" s="5" t="s">
        <v>12</v>
      </c>
      <c r="J5" s="5" t="s">
        <v>13</v>
      </c>
      <c r="K5" s="9" t="s">
        <v>14</v>
      </c>
      <c r="L5" s="7" t="s">
        <v>15</v>
      </c>
      <c r="M5" s="65" t="s">
        <v>16</v>
      </c>
      <c r="N5" s="73" t="s">
        <v>17</v>
      </c>
    </row>
    <row r="6" spans="1:14" s="48" customFormat="1" ht="24.75" customHeight="1" x14ac:dyDescent="0.2">
      <c r="A6" s="87" t="s">
        <v>950</v>
      </c>
      <c r="N6" s="77"/>
    </row>
    <row r="7" spans="1:14" s="48" customFormat="1" ht="24.75" customHeight="1" x14ac:dyDescent="0.2">
      <c r="A7" s="11" t="s">
        <v>536</v>
      </c>
      <c r="B7" s="10" t="s">
        <v>537</v>
      </c>
      <c r="C7" s="10" t="s">
        <v>538</v>
      </c>
      <c r="D7" s="10" t="s">
        <v>539</v>
      </c>
      <c r="E7" s="10" t="s">
        <v>540</v>
      </c>
      <c r="F7" s="30">
        <v>16072006</v>
      </c>
      <c r="G7" s="12">
        <v>1028977.92</v>
      </c>
      <c r="H7" s="13">
        <v>0</v>
      </c>
      <c r="I7" s="14" t="s">
        <v>541</v>
      </c>
      <c r="J7" s="14" t="s">
        <v>542</v>
      </c>
      <c r="K7" s="15" t="s">
        <v>543</v>
      </c>
      <c r="L7" s="15" t="s">
        <v>544</v>
      </c>
      <c r="M7" s="66" t="s">
        <v>545</v>
      </c>
      <c r="N7" s="74" t="s">
        <v>129</v>
      </c>
    </row>
    <row r="8" spans="1:14" s="48" customFormat="1" ht="24.75" customHeight="1" x14ac:dyDescent="0.2">
      <c r="A8" s="10" t="s">
        <v>608</v>
      </c>
      <c r="B8" s="10" t="s">
        <v>609</v>
      </c>
      <c r="C8" s="10" t="s">
        <v>610</v>
      </c>
      <c r="D8" s="10" t="s">
        <v>611</v>
      </c>
      <c r="E8" s="10" t="s">
        <v>612</v>
      </c>
      <c r="F8" s="11" t="s">
        <v>613</v>
      </c>
      <c r="G8" s="12">
        <v>1291142.25</v>
      </c>
      <c r="H8" s="12">
        <v>2800000</v>
      </c>
      <c r="I8" s="14" t="s">
        <v>614</v>
      </c>
      <c r="J8" s="14" t="s">
        <v>615</v>
      </c>
      <c r="K8" s="15" t="s">
        <v>616</v>
      </c>
      <c r="L8" s="15" t="s">
        <v>617</v>
      </c>
      <c r="M8" s="66" t="s">
        <v>618</v>
      </c>
      <c r="N8" s="74" t="s">
        <v>129</v>
      </c>
    </row>
    <row r="9" spans="1:14" s="48" customFormat="1" ht="24.75" customHeight="1" x14ac:dyDescent="0.2">
      <c r="A9" s="39" t="s">
        <v>420</v>
      </c>
      <c r="B9" s="39" t="s">
        <v>421</v>
      </c>
      <c r="C9" s="39" t="s">
        <v>422</v>
      </c>
      <c r="D9" s="39" t="s">
        <v>423</v>
      </c>
      <c r="E9" s="40" t="s">
        <v>424</v>
      </c>
      <c r="F9" s="39" t="s">
        <v>425</v>
      </c>
      <c r="G9" s="41">
        <v>7810659</v>
      </c>
      <c r="H9" s="42">
        <v>0</v>
      </c>
      <c r="I9" s="43" t="s">
        <v>426</v>
      </c>
      <c r="J9" s="44" t="s">
        <v>427</v>
      </c>
      <c r="K9" s="44" t="s">
        <v>428</v>
      </c>
      <c r="L9" s="44" t="s">
        <v>429</v>
      </c>
      <c r="M9" s="71" t="s">
        <v>430</v>
      </c>
      <c r="N9" s="76" t="s">
        <v>129</v>
      </c>
    </row>
    <row r="10" spans="1:14" s="48" customFormat="1" ht="24.75" customHeight="1" x14ac:dyDescent="0.2">
      <c r="A10" s="22" t="s">
        <v>431</v>
      </c>
      <c r="B10" s="22" t="s">
        <v>432</v>
      </c>
      <c r="C10" s="22" t="s">
        <v>433</v>
      </c>
      <c r="D10" s="22" t="s">
        <v>434</v>
      </c>
      <c r="E10" s="22" t="s">
        <v>435</v>
      </c>
      <c r="F10" s="31">
        <v>16072023</v>
      </c>
      <c r="G10" s="32">
        <v>34602612</v>
      </c>
      <c r="H10" s="24">
        <v>15000000</v>
      </c>
      <c r="I10" s="25" t="s">
        <v>436</v>
      </c>
      <c r="J10" s="25" t="s">
        <v>437</v>
      </c>
      <c r="K10" s="26" t="s">
        <v>438</v>
      </c>
      <c r="L10" s="26" t="s">
        <v>439</v>
      </c>
      <c r="M10" s="68" t="s">
        <v>440</v>
      </c>
      <c r="N10" s="76" t="s">
        <v>129</v>
      </c>
    </row>
    <row r="11" spans="1:14" s="48" customFormat="1" ht="24.75" customHeight="1" x14ac:dyDescent="0.2">
      <c r="A11" s="16" t="s">
        <v>441</v>
      </c>
      <c r="B11" s="16" t="s">
        <v>442</v>
      </c>
      <c r="C11" s="16" t="s">
        <v>443</v>
      </c>
      <c r="D11" s="16" t="s">
        <v>444</v>
      </c>
      <c r="E11" s="16" t="s">
        <v>445</v>
      </c>
      <c r="F11" s="17">
        <v>16072004</v>
      </c>
      <c r="G11" s="27">
        <v>30290197</v>
      </c>
      <c r="H11" s="18">
        <v>15000000</v>
      </c>
      <c r="I11" s="20" t="s">
        <v>446</v>
      </c>
      <c r="J11" s="20" t="s">
        <v>447</v>
      </c>
      <c r="K11" s="21" t="s">
        <v>448</v>
      </c>
      <c r="L11" s="21" t="s">
        <v>449</v>
      </c>
      <c r="M11" s="67" t="s">
        <v>450</v>
      </c>
      <c r="N11" s="75" t="s">
        <v>129</v>
      </c>
    </row>
    <row r="12" spans="1:14" s="48" customFormat="1" ht="24.75" customHeight="1" x14ac:dyDescent="0.2">
      <c r="A12" s="45" t="s">
        <v>462</v>
      </c>
      <c r="B12" s="10" t="s">
        <v>463</v>
      </c>
      <c r="C12" s="10" t="s">
        <v>464</v>
      </c>
      <c r="D12" s="10" t="s">
        <v>465</v>
      </c>
      <c r="E12" s="11" t="s">
        <v>466</v>
      </c>
      <c r="F12" s="11" t="s">
        <v>467</v>
      </c>
      <c r="G12" s="12">
        <v>928000</v>
      </c>
      <c r="H12" s="12">
        <v>239741.25</v>
      </c>
      <c r="I12" s="14" t="s">
        <v>468</v>
      </c>
      <c r="J12" s="14" t="s">
        <v>469</v>
      </c>
      <c r="K12" s="15" t="s">
        <v>470</v>
      </c>
      <c r="L12" s="15" t="s">
        <v>471</v>
      </c>
      <c r="M12" s="66" t="s">
        <v>472</v>
      </c>
      <c r="N12" s="74" t="s">
        <v>129</v>
      </c>
    </row>
    <row r="13" spans="1:14" s="48" customFormat="1" ht="24.75" customHeight="1" x14ac:dyDescent="0.2">
      <c r="A13" s="23" t="s">
        <v>876</v>
      </c>
      <c r="B13" s="22" t="s">
        <v>877</v>
      </c>
      <c r="C13" s="22" t="s">
        <v>878</v>
      </c>
      <c r="D13" s="22" t="s">
        <v>879</v>
      </c>
      <c r="E13" s="22" t="s">
        <v>880</v>
      </c>
      <c r="F13" s="31">
        <v>16072006</v>
      </c>
      <c r="G13" s="24">
        <v>943648.04</v>
      </c>
      <c r="H13" s="24">
        <v>300000</v>
      </c>
      <c r="I13" s="25" t="s">
        <v>881</v>
      </c>
      <c r="J13" s="25" t="s">
        <v>882</v>
      </c>
      <c r="K13" s="26" t="s">
        <v>883</v>
      </c>
      <c r="L13" s="26" t="s">
        <v>884</v>
      </c>
      <c r="M13" s="68" t="s">
        <v>885</v>
      </c>
      <c r="N13" s="76" t="s">
        <v>129</v>
      </c>
    </row>
    <row r="14" spans="1:14" s="48" customFormat="1" ht="24.75" customHeight="1" x14ac:dyDescent="0.2">
      <c r="A14" s="11" t="s">
        <v>886</v>
      </c>
      <c r="B14" s="10" t="s">
        <v>887</v>
      </c>
      <c r="C14" s="10" t="s">
        <v>888</v>
      </c>
      <c r="D14" s="10" t="s">
        <v>889</v>
      </c>
      <c r="E14" s="10" t="s">
        <v>890</v>
      </c>
      <c r="F14" s="30">
        <v>16072006</v>
      </c>
      <c r="G14" s="47">
        <v>5192587.8099999996</v>
      </c>
      <c r="H14" s="13">
        <v>0</v>
      </c>
      <c r="I14" s="14" t="s">
        <v>891</v>
      </c>
      <c r="J14" s="14" t="s">
        <v>892</v>
      </c>
      <c r="K14" s="15" t="s">
        <v>893</v>
      </c>
      <c r="L14" s="15" t="s">
        <v>894</v>
      </c>
      <c r="M14" s="66" t="s">
        <v>895</v>
      </c>
      <c r="N14" s="74" t="s">
        <v>129</v>
      </c>
    </row>
    <row r="15" spans="1:14" s="48" customFormat="1" ht="24.75" customHeight="1" x14ac:dyDescent="0.2">
      <c r="A15" s="11" t="s">
        <v>896</v>
      </c>
      <c r="B15" s="10" t="s">
        <v>897</v>
      </c>
      <c r="C15" s="10" t="s">
        <v>898</v>
      </c>
      <c r="D15" s="10" t="s">
        <v>899</v>
      </c>
      <c r="E15" s="10" t="s">
        <v>900</v>
      </c>
      <c r="F15" s="30">
        <v>16072006</v>
      </c>
      <c r="G15" s="12">
        <v>2535803.37</v>
      </c>
      <c r="H15" s="13">
        <v>0</v>
      </c>
      <c r="I15" s="14" t="s">
        <v>901</v>
      </c>
      <c r="J15" s="14" t="s">
        <v>902</v>
      </c>
      <c r="K15" s="15" t="s">
        <v>903</v>
      </c>
      <c r="L15" s="14" t="s">
        <v>904</v>
      </c>
      <c r="M15" s="72" t="s">
        <v>905</v>
      </c>
      <c r="N15" s="74" t="s">
        <v>129</v>
      </c>
    </row>
    <row r="16" spans="1:14" s="48" customFormat="1" ht="24.75" customHeight="1" x14ac:dyDescent="0.2">
      <c r="A16" s="10" t="s">
        <v>641</v>
      </c>
      <c r="B16" s="10" t="s">
        <v>642</v>
      </c>
      <c r="C16" s="10" t="s">
        <v>643</v>
      </c>
      <c r="D16" s="10" t="s">
        <v>644</v>
      </c>
      <c r="E16" s="10" t="s">
        <v>645</v>
      </c>
      <c r="F16" s="11" t="s">
        <v>646</v>
      </c>
      <c r="G16" s="12">
        <v>2900000</v>
      </c>
      <c r="H16" s="12">
        <v>1800000</v>
      </c>
      <c r="I16" s="14" t="s">
        <v>647</v>
      </c>
      <c r="J16" s="14" t="s">
        <v>648</v>
      </c>
      <c r="K16" s="15" t="s">
        <v>649</v>
      </c>
      <c r="L16" s="15" t="s">
        <v>650</v>
      </c>
      <c r="M16" s="66" t="s">
        <v>651</v>
      </c>
      <c r="N16" s="74" t="s">
        <v>129</v>
      </c>
    </row>
    <row r="17" spans="1:14" s="48" customFormat="1" ht="24.75" customHeight="1" x14ac:dyDescent="0.2">
      <c r="A17" s="10" t="s">
        <v>761</v>
      </c>
      <c r="B17" s="10" t="s">
        <v>762</v>
      </c>
      <c r="C17" s="10" t="s">
        <v>763</v>
      </c>
      <c r="D17" s="10" t="s">
        <v>764</v>
      </c>
      <c r="E17" s="10" t="s">
        <v>765</v>
      </c>
      <c r="F17" s="11" t="s">
        <v>766</v>
      </c>
      <c r="G17" s="12">
        <v>1800000</v>
      </c>
      <c r="H17" s="13">
        <v>0</v>
      </c>
      <c r="I17" s="14" t="s">
        <v>767</v>
      </c>
      <c r="J17" s="14" t="s">
        <v>768</v>
      </c>
      <c r="K17" s="15" t="s">
        <v>769</v>
      </c>
      <c r="L17" s="15" t="s">
        <v>770</v>
      </c>
      <c r="M17" s="66" t="s">
        <v>771</v>
      </c>
      <c r="N17" s="74" t="s">
        <v>129</v>
      </c>
    </row>
    <row r="18" spans="1:14" s="48" customFormat="1" ht="24.75" customHeight="1" x14ac:dyDescent="0.2">
      <c r="A18" s="11" t="s">
        <v>855</v>
      </c>
      <c r="B18" s="10" t="s">
        <v>856</v>
      </c>
      <c r="C18" s="10" t="s">
        <v>857</v>
      </c>
      <c r="D18" s="10" t="s">
        <v>858</v>
      </c>
      <c r="E18" s="10" t="s">
        <v>859</v>
      </c>
      <c r="F18" s="30">
        <v>16072006</v>
      </c>
      <c r="G18" s="12">
        <v>1070000</v>
      </c>
      <c r="H18" s="13">
        <v>0</v>
      </c>
      <c r="I18" s="14" t="s">
        <v>860</v>
      </c>
      <c r="J18" s="14" t="s">
        <v>861</v>
      </c>
      <c r="K18" s="15" t="s">
        <v>862</v>
      </c>
      <c r="L18" s="15" t="s">
        <v>863</v>
      </c>
      <c r="M18" s="66" t="s">
        <v>864</v>
      </c>
      <c r="N18" s="74" t="s">
        <v>129</v>
      </c>
    </row>
    <row r="19" spans="1:14" s="48" customFormat="1" ht="24.75" customHeight="1" x14ac:dyDescent="0.2">
      <c r="A19" s="10" t="s">
        <v>118</v>
      </c>
      <c r="B19" s="10" t="s">
        <v>119</v>
      </c>
      <c r="C19" s="10" t="s">
        <v>120</v>
      </c>
      <c r="D19" s="10" t="s">
        <v>121</v>
      </c>
      <c r="E19" s="10" t="s">
        <v>122</v>
      </c>
      <c r="F19" s="11" t="s">
        <v>123</v>
      </c>
      <c r="G19" s="12">
        <v>1154139.21</v>
      </c>
      <c r="H19" s="13">
        <v>0</v>
      </c>
      <c r="I19" s="14" t="s">
        <v>124</v>
      </c>
      <c r="J19" s="15" t="s">
        <v>125</v>
      </c>
      <c r="K19" s="15" t="s">
        <v>126</v>
      </c>
      <c r="L19" s="15" t="s">
        <v>127</v>
      </c>
      <c r="M19" s="66" t="s">
        <v>128</v>
      </c>
      <c r="N19" s="74" t="s">
        <v>129</v>
      </c>
    </row>
    <row r="20" spans="1:14" s="48" customFormat="1" ht="24.75" customHeight="1" x14ac:dyDescent="0.2">
      <c r="A20" s="11" t="s">
        <v>152</v>
      </c>
      <c r="B20" s="10" t="s">
        <v>153</v>
      </c>
      <c r="C20" s="10" t="s">
        <v>154</v>
      </c>
      <c r="D20" s="10" t="s">
        <v>155</v>
      </c>
      <c r="E20" s="10" t="s">
        <v>156</v>
      </c>
      <c r="F20" s="30">
        <v>16072006</v>
      </c>
      <c r="G20" s="12">
        <v>1500000</v>
      </c>
      <c r="H20" s="13">
        <v>0</v>
      </c>
      <c r="I20" s="14" t="s">
        <v>157</v>
      </c>
      <c r="J20" s="15" t="s">
        <v>158</v>
      </c>
      <c r="K20" s="15" t="s">
        <v>159</v>
      </c>
      <c r="L20" s="15" t="s">
        <v>160</v>
      </c>
      <c r="M20" s="66" t="s">
        <v>161</v>
      </c>
      <c r="N20" s="74" t="s">
        <v>129</v>
      </c>
    </row>
    <row r="21" spans="1:14" s="48" customFormat="1" ht="24.75" customHeight="1" x14ac:dyDescent="0.2">
      <c r="A21" s="79"/>
      <c r="B21" s="80"/>
      <c r="C21" s="80"/>
      <c r="D21" s="80"/>
      <c r="E21" s="80"/>
      <c r="F21" s="81"/>
      <c r="G21" s="88">
        <f t="shared" ref="G21:H21" si="0">SUM(G7:G20)</f>
        <v>93047766.600000009</v>
      </c>
      <c r="H21" s="88">
        <f t="shared" si="0"/>
        <v>35139741.25</v>
      </c>
      <c r="I21" s="82"/>
      <c r="J21" s="83"/>
      <c r="K21" s="83"/>
      <c r="L21" s="83"/>
      <c r="M21" s="83"/>
      <c r="N21" s="84"/>
    </row>
    <row r="22" spans="1:14" s="48" customFormat="1" ht="24.75" customHeight="1" x14ac:dyDescent="0.2">
      <c r="A22" s="89"/>
      <c r="B22" s="90"/>
      <c r="C22" s="91"/>
      <c r="D22" s="89"/>
      <c r="E22" s="92"/>
      <c r="F22" s="93"/>
      <c r="G22" s="89"/>
      <c r="H22" s="93"/>
      <c r="I22" s="89"/>
      <c r="J22" s="89"/>
      <c r="K22" s="93"/>
      <c r="L22" s="91"/>
      <c r="M22" s="94"/>
      <c r="N22" s="84"/>
    </row>
    <row r="23" spans="1:14" s="48" customFormat="1" ht="24.75" customHeight="1" x14ac:dyDescent="0.2">
      <c r="A23" s="87" t="s">
        <v>40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</row>
    <row r="24" spans="1:14" s="48" customFormat="1" ht="24.75" customHeight="1" x14ac:dyDescent="0.2">
      <c r="A24" s="16" t="s">
        <v>30</v>
      </c>
      <c r="B24" s="16" t="s">
        <v>31</v>
      </c>
      <c r="C24" s="16" t="s">
        <v>32</v>
      </c>
      <c r="D24" s="16" t="s">
        <v>33</v>
      </c>
      <c r="E24" s="16" t="s">
        <v>34</v>
      </c>
      <c r="F24" s="17">
        <v>16110006</v>
      </c>
      <c r="G24" s="18">
        <v>1000000</v>
      </c>
      <c r="H24" s="19">
        <v>0</v>
      </c>
      <c r="I24" s="20" t="s">
        <v>35</v>
      </c>
      <c r="J24" s="21" t="s">
        <v>36</v>
      </c>
      <c r="K24" s="21" t="s">
        <v>37</v>
      </c>
      <c r="L24" s="21" t="s">
        <v>38</v>
      </c>
      <c r="M24" s="67" t="s">
        <v>39</v>
      </c>
      <c r="N24" s="75" t="s">
        <v>40</v>
      </c>
    </row>
    <row r="25" spans="1:14" s="48" customFormat="1" ht="24.75" customHeight="1" x14ac:dyDescent="0.2">
      <c r="A25" s="10" t="s">
        <v>825</v>
      </c>
      <c r="B25" s="10" t="s">
        <v>826</v>
      </c>
      <c r="C25" s="10" t="s">
        <v>827</v>
      </c>
      <c r="D25" s="10" t="s">
        <v>828</v>
      </c>
      <c r="E25" s="10" t="s">
        <v>829</v>
      </c>
      <c r="F25" s="30">
        <v>16110006</v>
      </c>
      <c r="G25" s="12">
        <v>1307000</v>
      </c>
      <c r="H25" s="13">
        <v>0</v>
      </c>
      <c r="I25" s="14" t="s">
        <v>830</v>
      </c>
      <c r="J25" s="14" t="s">
        <v>831</v>
      </c>
      <c r="K25" s="15" t="s">
        <v>832</v>
      </c>
      <c r="L25" s="15" t="s">
        <v>833</v>
      </c>
      <c r="M25" s="66" t="s">
        <v>834</v>
      </c>
      <c r="N25" s="74" t="s">
        <v>40</v>
      </c>
    </row>
    <row r="26" spans="1:14" s="48" customFormat="1" ht="24.75" customHeight="1" x14ac:dyDescent="0.2">
      <c r="A26" s="22" t="s">
        <v>141</v>
      </c>
      <c r="B26" s="22" t="s">
        <v>142</v>
      </c>
      <c r="C26" s="22" t="s">
        <v>143</v>
      </c>
      <c r="D26" s="22" t="s">
        <v>144</v>
      </c>
      <c r="E26" s="23" t="s">
        <v>145</v>
      </c>
      <c r="F26" s="23" t="s">
        <v>146</v>
      </c>
      <c r="G26" s="24">
        <v>1677628</v>
      </c>
      <c r="H26" s="24">
        <v>376685.98</v>
      </c>
      <c r="I26" s="25" t="s">
        <v>147</v>
      </c>
      <c r="J26" s="26" t="s">
        <v>148</v>
      </c>
      <c r="K26" s="26" t="s">
        <v>149</v>
      </c>
      <c r="L26" s="26" t="s">
        <v>150</v>
      </c>
      <c r="M26" s="68" t="s">
        <v>151</v>
      </c>
      <c r="N26" s="76" t="s">
        <v>40</v>
      </c>
    </row>
    <row r="27" spans="1:14" s="48" customFormat="1" ht="24.75" customHeight="1" x14ac:dyDescent="0.2">
      <c r="A27"/>
      <c r="B27"/>
      <c r="C27"/>
      <c r="D27"/>
      <c r="E27"/>
      <c r="F27"/>
      <c r="G27" s="88">
        <f t="shared" ref="G27:H27" si="1">SUM(G24:G26)</f>
        <v>3984628</v>
      </c>
      <c r="H27" s="88">
        <f t="shared" si="1"/>
        <v>376685.98</v>
      </c>
      <c r="I27"/>
      <c r="J27"/>
      <c r="K27"/>
      <c r="L27"/>
      <c r="M27"/>
      <c r="N27" s="77"/>
    </row>
    <row r="28" spans="1:14" s="48" customFormat="1" ht="24.75" customHeight="1" x14ac:dyDescent="0.2">
      <c r="G28" s="88"/>
      <c r="H28" s="88"/>
      <c r="N28" s="77"/>
    </row>
    <row r="29" spans="1:14" s="48" customFormat="1" ht="22.5" customHeight="1" x14ac:dyDescent="0.2">
      <c r="A29" s="95" t="s">
        <v>951</v>
      </c>
      <c r="B29" s="89"/>
      <c r="C29" s="89"/>
      <c r="D29" s="89"/>
      <c r="E29" s="89"/>
      <c r="F29" s="91"/>
      <c r="G29" s="98"/>
      <c r="H29" s="99"/>
      <c r="I29" s="97"/>
      <c r="J29" s="93"/>
      <c r="K29" s="93"/>
      <c r="L29" s="93"/>
      <c r="M29" s="94"/>
      <c r="N29" s="84"/>
    </row>
    <row r="30" spans="1:14" ht="28.5" customHeight="1" x14ac:dyDescent="0.2">
      <c r="A30" s="10" t="s">
        <v>335</v>
      </c>
      <c r="B30" s="10" t="s">
        <v>336</v>
      </c>
      <c r="C30" s="10" t="s">
        <v>337</v>
      </c>
      <c r="D30" s="10" t="s">
        <v>338</v>
      </c>
      <c r="E30" s="10" t="s">
        <v>339</v>
      </c>
      <c r="F30" s="30">
        <v>16074020</v>
      </c>
      <c r="G30" s="12">
        <v>2000000</v>
      </c>
      <c r="H30" s="12">
        <v>600000</v>
      </c>
      <c r="I30" s="14" t="s">
        <v>340</v>
      </c>
      <c r="J30" s="15" t="s">
        <v>341</v>
      </c>
      <c r="K30" s="15" t="s">
        <v>342</v>
      </c>
      <c r="L30" s="15" t="s">
        <v>343</v>
      </c>
      <c r="M30" s="66" t="s">
        <v>344</v>
      </c>
      <c r="N30" s="74" t="s">
        <v>345</v>
      </c>
    </row>
    <row r="31" spans="1:14" ht="22.5" customHeight="1" x14ac:dyDescent="0.2">
      <c r="A31" s="16" t="s">
        <v>366</v>
      </c>
      <c r="B31" s="16" t="s">
        <v>367</v>
      </c>
      <c r="C31" s="16" t="s">
        <v>368</v>
      </c>
      <c r="D31" s="16" t="s">
        <v>369</v>
      </c>
      <c r="E31" s="16" t="s">
        <v>370</v>
      </c>
      <c r="F31" s="28" t="s">
        <v>371</v>
      </c>
      <c r="G31" s="18">
        <v>1000000</v>
      </c>
      <c r="H31" s="18">
        <v>200000</v>
      </c>
      <c r="I31" s="20" t="s">
        <v>372</v>
      </c>
      <c r="J31" s="21" t="s">
        <v>373</v>
      </c>
      <c r="K31" s="21" t="s">
        <v>374</v>
      </c>
      <c r="L31" s="21" t="s">
        <v>375</v>
      </c>
      <c r="M31" s="67" t="s">
        <v>376</v>
      </c>
      <c r="N31" s="75" t="s">
        <v>345</v>
      </c>
    </row>
    <row r="32" spans="1:14" ht="30" customHeight="1" x14ac:dyDescent="0.2">
      <c r="A32" s="16" t="s">
        <v>377</v>
      </c>
      <c r="B32" s="16" t="s">
        <v>378</v>
      </c>
      <c r="C32" s="16" t="s">
        <v>379</v>
      </c>
      <c r="D32" s="16" t="s">
        <v>380</v>
      </c>
      <c r="E32" s="16" t="s">
        <v>381</v>
      </c>
      <c r="F32" s="17">
        <v>16074008</v>
      </c>
      <c r="G32" s="27">
        <v>6197482.79</v>
      </c>
      <c r="H32" s="18">
        <v>2610000</v>
      </c>
      <c r="I32" s="20" t="s">
        <v>382</v>
      </c>
      <c r="J32" s="21" t="s">
        <v>383</v>
      </c>
      <c r="K32" s="21" t="s">
        <v>384</v>
      </c>
      <c r="L32" s="21" t="s">
        <v>385</v>
      </c>
      <c r="M32" s="67" t="s">
        <v>386</v>
      </c>
      <c r="N32" s="75" t="s">
        <v>345</v>
      </c>
    </row>
    <row r="33" spans="1:14" ht="30.75" customHeight="1" x14ac:dyDescent="0.2">
      <c r="A33" s="22" t="s">
        <v>515</v>
      </c>
      <c r="B33" s="22" t="s">
        <v>516</v>
      </c>
      <c r="C33" s="22" t="s">
        <v>517</v>
      </c>
      <c r="D33" s="22" t="s">
        <v>518</v>
      </c>
      <c r="E33" s="22" t="s">
        <v>519</v>
      </c>
      <c r="F33" s="31">
        <v>16074020</v>
      </c>
      <c r="G33" s="24">
        <v>802212.5</v>
      </c>
      <c r="H33" s="24">
        <v>1000000</v>
      </c>
      <c r="I33" s="25" t="s">
        <v>520</v>
      </c>
      <c r="J33" s="25" t="s">
        <v>521</v>
      </c>
      <c r="K33" s="26" t="s">
        <v>522</v>
      </c>
      <c r="L33" s="26" t="s">
        <v>523</v>
      </c>
      <c r="M33" s="68" t="s">
        <v>524</v>
      </c>
      <c r="N33" s="76" t="s">
        <v>345</v>
      </c>
    </row>
    <row r="34" spans="1:14" s="48" customFormat="1" ht="15" customHeight="1" x14ac:dyDescent="0.2">
      <c r="A34" s="22" t="s">
        <v>577</v>
      </c>
      <c r="B34" s="22" t="s">
        <v>578</v>
      </c>
      <c r="C34" s="22" t="s">
        <v>579</v>
      </c>
      <c r="D34" s="22" t="s">
        <v>580</v>
      </c>
      <c r="E34" s="22" t="s">
        <v>581</v>
      </c>
      <c r="F34" s="31">
        <v>16074008</v>
      </c>
      <c r="G34" s="24">
        <v>1219786.98</v>
      </c>
      <c r="H34" s="24">
        <v>655000</v>
      </c>
      <c r="I34" s="25" t="s">
        <v>582</v>
      </c>
      <c r="J34" s="25" t="s">
        <v>583</v>
      </c>
      <c r="K34" s="26" t="s">
        <v>584</v>
      </c>
      <c r="L34" s="26" t="s">
        <v>585</v>
      </c>
      <c r="M34" s="68" t="s">
        <v>586</v>
      </c>
      <c r="N34" s="76" t="s">
        <v>345</v>
      </c>
    </row>
    <row r="35" spans="1:14" s="48" customFormat="1" ht="15" customHeight="1" x14ac:dyDescent="0.2">
      <c r="A35" s="11" t="s">
        <v>663</v>
      </c>
      <c r="B35" s="10" t="s">
        <v>664</v>
      </c>
      <c r="C35" s="10" t="s">
        <v>665</v>
      </c>
      <c r="D35" s="10" t="s">
        <v>666</v>
      </c>
      <c r="E35" s="10" t="s">
        <v>667</v>
      </c>
      <c r="F35" s="11" t="s">
        <v>668</v>
      </c>
      <c r="G35" s="47">
        <v>5681026</v>
      </c>
      <c r="H35" s="12">
        <v>3847364</v>
      </c>
      <c r="I35" s="14" t="s">
        <v>669</v>
      </c>
      <c r="J35" s="14" t="s">
        <v>670</v>
      </c>
      <c r="K35" s="15" t="s">
        <v>671</v>
      </c>
      <c r="L35" s="15" t="s">
        <v>672</v>
      </c>
      <c r="M35" s="66" t="s">
        <v>673</v>
      </c>
      <c r="N35" s="74" t="s">
        <v>345</v>
      </c>
    </row>
    <row r="36" spans="1:14" s="48" customFormat="1" ht="15" customHeight="1" x14ac:dyDescent="0.2">
      <c r="A36" s="10" t="s">
        <v>750</v>
      </c>
      <c r="B36" s="10" t="s">
        <v>751</v>
      </c>
      <c r="C36" s="10" t="s">
        <v>752</v>
      </c>
      <c r="D36" s="10" t="s">
        <v>753</v>
      </c>
      <c r="E36" s="10" t="s">
        <v>754</v>
      </c>
      <c r="F36" s="11" t="s">
        <v>755</v>
      </c>
      <c r="G36" s="12">
        <v>180759.91</v>
      </c>
      <c r="H36" s="12">
        <v>500000</v>
      </c>
      <c r="I36" s="14" t="s">
        <v>756</v>
      </c>
      <c r="J36" s="14" t="s">
        <v>757</v>
      </c>
      <c r="K36" s="15" t="s">
        <v>758</v>
      </c>
      <c r="L36" s="15" t="s">
        <v>759</v>
      </c>
      <c r="M36" s="66" t="s">
        <v>760</v>
      </c>
      <c r="N36" s="74" t="s">
        <v>345</v>
      </c>
    </row>
    <row r="37" spans="1:14" s="48" customFormat="1" ht="15" customHeight="1" x14ac:dyDescent="0.2">
      <c r="A37" s="10" t="s">
        <v>814</v>
      </c>
      <c r="B37" s="10" t="s">
        <v>815</v>
      </c>
      <c r="C37" s="10" t="s">
        <v>816</v>
      </c>
      <c r="D37" s="10" t="s">
        <v>817</v>
      </c>
      <c r="E37" s="10" t="s">
        <v>818</v>
      </c>
      <c r="F37" s="11" t="s">
        <v>819</v>
      </c>
      <c r="G37" s="12">
        <v>190649.84</v>
      </c>
      <c r="H37" s="12">
        <v>1110000</v>
      </c>
      <c r="I37" s="14" t="s">
        <v>820</v>
      </c>
      <c r="J37" s="14" t="s">
        <v>821</v>
      </c>
      <c r="K37" s="15" t="s">
        <v>822</v>
      </c>
      <c r="L37" s="15" t="s">
        <v>823</v>
      </c>
      <c r="M37" s="66" t="s">
        <v>824</v>
      </c>
      <c r="N37" s="74" t="s">
        <v>345</v>
      </c>
    </row>
    <row r="38" spans="1:14" s="48" customFormat="1" ht="15" customHeight="1" x14ac:dyDescent="0.2">
      <c r="A38" s="10" t="s">
        <v>845</v>
      </c>
      <c r="B38" s="10" t="s">
        <v>846</v>
      </c>
      <c r="C38" s="10" t="s">
        <v>847</v>
      </c>
      <c r="D38" s="10" t="s">
        <v>848</v>
      </c>
      <c r="E38" s="10" t="s">
        <v>849</v>
      </c>
      <c r="F38" s="30">
        <v>16074020</v>
      </c>
      <c r="G38" s="107">
        <v>1840000</v>
      </c>
      <c r="H38" s="107">
        <v>2000000</v>
      </c>
      <c r="I38" s="14" t="s">
        <v>850</v>
      </c>
      <c r="J38" s="14" t="s">
        <v>851</v>
      </c>
      <c r="K38" s="15" t="s">
        <v>852</v>
      </c>
      <c r="L38" s="15" t="s">
        <v>853</v>
      </c>
      <c r="M38" s="66" t="s">
        <v>854</v>
      </c>
      <c r="N38" s="74" t="s">
        <v>345</v>
      </c>
    </row>
    <row r="39" spans="1:14" s="48" customFormat="1" ht="15" customHeight="1" x14ac:dyDescent="0.2">
      <c r="A39" s="80"/>
      <c r="B39" s="80"/>
      <c r="C39" s="80"/>
      <c r="D39" s="80"/>
      <c r="E39" s="80"/>
      <c r="F39" s="79"/>
      <c r="G39" s="108">
        <f>SUM(G30:G38)</f>
        <v>19111918.02</v>
      </c>
      <c r="H39" s="108">
        <f>SUM(H30:H38)</f>
        <v>12522364</v>
      </c>
      <c r="I39" s="82"/>
      <c r="J39" s="82"/>
      <c r="K39" s="83"/>
      <c r="L39" s="83"/>
      <c r="M39" s="83"/>
      <c r="N39" s="84"/>
    </row>
    <row r="40" spans="1:14" s="48" customFormat="1" ht="24.75" customHeight="1" x14ac:dyDescent="0.2">
      <c r="A40" s="89"/>
      <c r="B40" s="90"/>
      <c r="C40" s="91"/>
      <c r="D40" s="89"/>
      <c r="E40" s="92"/>
      <c r="F40" s="93"/>
      <c r="G40" s="89"/>
      <c r="H40" s="93"/>
      <c r="I40" s="89"/>
      <c r="J40" s="89"/>
      <c r="K40" s="93"/>
      <c r="L40" s="91"/>
      <c r="M40" s="94"/>
      <c r="N40" s="84"/>
    </row>
    <row r="41" spans="1:14" s="48" customFormat="1" ht="24.75" customHeight="1" x14ac:dyDescent="0.2">
      <c r="A41" s="95" t="s">
        <v>949</v>
      </c>
      <c r="B41" s="90"/>
      <c r="C41" s="91"/>
      <c r="D41" s="89"/>
      <c r="E41" s="92"/>
      <c r="F41" s="93"/>
      <c r="G41" s="89"/>
      <c r="H41" s="93"/>
      <c r="I41" s="89"/>
      <c r="J41" s="89"/>
      <c r="K41" s="93"/>
      <c r="L41" s="91"/>
      <c r="M41" s="94"/>
      <c r="N41" s="84"/>
    </row>
    <row r="42" spans="1:14" ht="43.5" customHeight="1" x14ac:dyDescent="0.2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1" t="s">
        <v>135</v>
      </c>
      <c r="G42" s="12">
        <v>1510000</v>
      </c>
      <c r="H42" s="12">
        <v>400000</v>
      </c>
      <c r="I42" s="14" t="s">
        <v>136</v>
      </c>
      <c r="J42" s="15" t="s">
        <v>137</v>
      </c>
      <c r="K42" s="15" t="s">
        <v>138</v>
      </c>
      <c r="L42" s="15" t="s">
        <v>139</v>
      </c>
      <c r="M42" s="66" t="s">
        <v>140</v>
      </c>
      <c r="N42" s="74" t="s">
        <v>97</v>
      </c>
    </row>
    <row r="43" spans="1:14" ht="15" customHeight="1" x14ac:dyDescent="0.2">
      <c r="A43" s="29" t="s">
        <v>86</v>
      </c>
      <c r="B43" s="22" t="s">
        <v>87</v>
      </c>
      <c r="C43" s="22" t="s">
        <v>88</v>
      </c>
      <c r="D43" s="22" t="s">
        <v>89</v>
      </c>
      <c r="E43" s="22" t="s">
        <v>90</v>
      </c>
      <c r="F43" s="23" t="s">
        <v>91</v>
      </c>
      <c r="G43" s="24">
        <v>600000</v>
      </c>
      <c r="H43" s="24">
        <v>100000</v>
      </c>
      <c r="I43" s="25" t="s">
        <v>92</v>
      </c>
      <c r="J43" s="26" t="s">
        <v>93</v>
      </c>
      <c r="K43" s="26" t="s">
        <v>94</v>
      </c>
      <c r="L43" s="26" t="s">
        <v>95</v>
      </c>
      <c r="M43" s="68" t="s">
        <v>96</v>
      </c>
      <c r="N43" s="76" t="s">
        <v>97</v>
      </c>
    </row>
    <row r="44" spans="1:14" ht="15" customHeight="1" x14ac:dyDescent="0.2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30">
        <v>16071051</v>
      </c>
      <c r="G44" s="12">
        <v>805255.76</v>
      </c>
      <c r="H44" s="12">
        <v>122775.19</v>
      </c>
      <c r="I44" s="14" t="s">
        <v>103</v>
      </c>
      <c r="J44" s="15" t="s">
        <v>104</v>
      </c>
      <c r="K44" s="15" t="s">
        <v>105</v>
      </c>
      <c r="L44" s="15" t="s">
        <v>106</v>
      </c>
      <c r="M44" s="66" t="s">
        <v>107</v>
      </c>
      <c r="N44" s="74" t="s">
        <v>97</v>
      </c>
    </row>
    <row r="45" spans="1:14" ht="15" customHeight="1" x14ac:dyDescent="0.2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112</v>
      </c>
      <c r="F45" s="30">
        <v>16071051</v>
      </c>
      <c r="G45" s="12">
        <v>2213618.91</v>
      </c>
      <c r="H45" s="12">
        <v>450000</v>
      </c>
      <c r="I45" s="14" t="s">
        <v>113</v>
      </c>
      <c r="J45" s="15" t="s">
        <v>114</v>
      </c>
      <c r="K45" s="15" t="s">
        <v>115</v>
      </c>
      <c r="L45" s="15" t="s">
        <v>116</v>
      </c>
      <c r="M45" s="66" t="s">
        <v>117</v>
      </c>
      <c r="N45" s="74" t="s">
        <v>97</v>
      </c>
    </row>
    <row r="46" spans="1:14" ht="30" customHeight="1" x14ac:dyDescent="0.2">
      <c r="A46" s="11" t="s">
        <v>182</v>
      </c>
      <c r="B46" s="10" t="s">
        <v>183</v>
      </c>
      <c r="C46" s="10" t="s">
        <v>184</v>
      </c>
      <c r="D46" s="10" t="s">
        <v>185</v>
      </c>
      <c r="E46" s="10" t="s">
        <v>186</v>
      </c>
      <c r="F46" s="11" t="s">
        <v>187</v>
      </c>
      <c r="G46" s="12">
        <v>911951.35</v>
      </c>
      <c r="H46" s="12">
        <v>600000</v>
      </c>
      <c r="I46" s="14" t="s">
        <v>188</v>
      </c>
      <c r="J46" s="15" t="s">
        <v>189</v>
      </c>
      <c r="K46" s="15" t="s">
        <v>190</v>
      </c>
      <c r="L46" s="15" t="s">
        <v>191</v>
      </c>
      <c r="M46" s="66" t="s">
        <v>192</v>
      </c>
      <c r="N46" s="74" t="s">
        <v>97</v>
      </c>
    </row>
    <row r="47" spans="1:14" ht="51" customHeight="1" x14ac:dyDescent="0.2">
      <c r="A47" s="33" t="s">
        <v>193</v>
      </c>
      <c r="B47" s="34" t="s">
        <v>194</v>
      </c>
      <c r="C47" s="34" t="s">
        <v>195</v>
      </c>
      <c r="D47" s="34" t="s">
        <v>196</v>
      </c>
      <c r="E47" s="34" t="s">
        <v>197</v>
      </c>
      <c r="F47" s="33" t="s">
        <v>198</v>
      </c>
      <c r="G47" s="35">
        <v>929622.42</v>
      </c>
      <c r="H47" s="35">
        <v>500000</v>
      </c>
      <c r="I47" s="36" t="s">
        <v>199</v>
      </c>
      <c r="J47" s="37" t="s">
        <v>200</v>
      </c>
      <c r="K47" s="37" t="s">
        <v>201</v>
      </c>
      <c r="L47" s="37" t="s">
        <v>202</v>
      </c>
      <c r="M47" s="70" t="s">
        <v>203</v>
      </c>
      <c r="N47" s="74" t="s">
        <v>97</v>
      </c>
    </row>
    <row r="48" spans="1:14" ht="29.25" customHeight="1" x14ac:dyDescent="0.2">
      <c r="A48" s="10" t="s">
        <v>204</v>
      </c>
      <c r="B48" s="10" t="s">
        <v>205</v>
      </c>
      <c r="C48" s="10" t="s">
        <v>206</v>
      </c>
      <c r="D48" s="10" t="s">
        <v>207</v>
      </c>
      <c r="E48" s="10" t="s">
        <v>208</v>
      </c>
      <c r="F48" s="30">
        <v>16071049</v>
      </c>
      <c r="G48" s="12">
        <v>658937.06000000006</v>
      </c>
      <c r="H48" s="13">
        <v>0</v>
      </c>
      <c r="I48" s="14" t="s">
        <v>209</v>
      </c>
      <c r="J48" s="15" t="s">
        <v>210</v>
      </c>
      <c r="K48" s="15" t="s">
        <v>211</v>
      </c>
      <c r="L48" s="15" t="s">
        <v>212</v>
      </c>
      <c r="M48" s="66" t="s">
        <v>213</v>
      </c>
      <c r="N48" s="74" t="s">
        <v>97</v>
      </c>
    </row>
    <row r="49" spans="1:14" ht="27.75" customHeight="1" x14ac:dyDescent="0.2">
      <c r="A49" s="22" t="s">
        <v>214</v>
      </c>
      <c r="B49" s="22" t="s">
        <v>215</v>
      </c>
      <c r="C49" s="22" t="s">
        <v>216</v>
      </c>
      <c r="D49" s="22" t="s">
        <v>217</v>
      </c>
      <c r="E49" s="22" t="s">
        <v>218</v>
      </c>
      <c r="F49" s="23" t="s">
        <v>219</v>
      </c>
      <c r="G49" s="24">
        <v>743000</v>
      </c>
      <c r="H49" s="24">
        <v>286410.15000000002</v>
      </c>
      <c r="I49" s="25" t="s">
        <v>220</v>
      </c>
      <c r="J49" s="26" t="s">
        <v>221</v>
      </c>
      <c r="K49" s="26" t="s">
        <v>222</v>
      </c>
      <c r="L49" s="26" t="s">
        <v>223</v>
      </c>
      <c r="M49" s="68" t="s">
        <v>224</v>
      </c>
      <c r="N49" s="76" t="s">
        <v>97</v>
      </c>
    </row>
    <row r="50" spans="1:14" ht="28.5" customHeight="1" x14ac:dyDescent="0.2">
      <c r="A50" s="16" t="s">
        <v>225</v>
      </c>
      <c r="B50" s="16" t="s">
        <v>226</v>
      </c>
      <c r="C50" s="16" t="s">
        <v>227</v>
      </c>
      <c r="D50" s="16" t="s">
        <v>228</v>
      </c>
      <c r="E50" s="16" t="s">
        <v>229</v>
      </c>
      <c r="F50" s="28" t="s">
        <v>230</v>
      </c>
      <c r="G50" s="18">
        <v>608000</v>
      </c>
      <c r="H50" s="18">
        <v>398000</v>
      </c>
      <c r="I50" s="20" t="s">
        <v>231</v>
      </c>
      <c r="J50" s="21" t="s">
        <v>232</v>
      </c>
      <c r="K50" s="21" t="s">
        <v>233</v>
      </c>
      <c r="L50" s="21" t="s">
        <v>234</v>
      </c>
      <c r="M50" s="67" t="s">
        <v>235</v>
      </c>
      <c r="N50" s="75" t="s">
        <v>97</v>
      </c>
    </row>
    <row r="51" spans="1:14" ht="22.5" customHeight="1" x14ac:dyDescent="0.2">
      <c r="A51" s="22" t="s">
        <v>652</v>
      </c>
      <c r="B51" s="22" t="s">
        <v>653</v>
      </c>
      <c r="C51" s="22" t="s">
        <v>654</v>
      </c>
      <c r="D51" s="22" t="s">
        <v>655</v>
      </c>
      <c r="E51" s="22" t="s">
        <v>656</v>
      </c>
      <c r="F51" s="23" t="s">
        <v>657</v>
      </c>
      <c r="G51" s="24">
        <v>1032913</v>
      </c>
      <c r="H51" s="24">
        <v>2500000</v>
      </c>
      <c r="I51" s="25" t="s">
        <v>658</v>
      </c>
      <c r="J51" s="25" t="s">
        <v>659</v>
      </c>
      <c r="K51" s="26" t="s">
        <v>660</v>
      </c>
      <c r="L51" s="26" t="s">
        <v>661</v>
      </c>
      <c r="M51" s="68" t="s">
        <v>662</v>
      </c>
      <c r="N51" s="76" t="s">
        <v>97</v>
      </c>
    </row>
    <row r="52" spans="1:14" ht="22.5" customHeight="1" x14ac:dyDescent="0.2">
      <c r="A52" s="22" t="s">
        <v>387</v>
      </c>
      <c r="B52" s="22" t="s">
        <v>388</v>
      </c>
      <c r="C52" s="22" t="s">
        <v>389</v>
      </c>
      <c r="D52" s="22" t="s">
        <v>390</v>
      </c>
      <c r="E52" s="22" t="s">
        <v>391</v>
      </c>
      <c r="F52" s="23" t="s">
        <v>392</v>
      </c>
      <c r="G52" s="24">
        <v>3100000</v>
      </c>
      <c r="H52" s="24">
        <v>1000000</v>
      </c>
      <c r="I52" s="25" t="s">
        <v>393</v>
      </c>
      <c r="J52" s="26" t="s">
        <v>394</v>
      </c>
      <c r="K52" s="26" t="s">
        <v>395</v>
      </c>
      <c r="L52" s="26" t="s">
        <v>396</v>
      </c>
      <c r="M52" s="68" t="s">
        <v>397</v>
      </c>
      <c r="N52" s="76" t="s">
        <v>97</v>
      </c>
    </row>
    <row r="53" spans="1:14" ht="22.5" customHeight="1" x14ac:dyDescent="0.2">
      <c r="A53" s="22" t="s">
        <v>398</v>
      </c>
      <c r="B53" s="22" t="s">
        <v>399</v>
      </c>
      <c r="C53" s="22" t="s">
        <v>400</v>
      </c>
      <c r="D53" s="22" t="s">
        <v>401</v>
      </c>
      <c r="E53" s="22" t="s">
        <v>402</v>
      </c>
      <c r="F53" s="23" t="s">
        <v>403</v>
      </c>
      <c r="G53" s="24">
        <v>4800000</v>
      </c>
      <c r="H53" s="24">
        <v>1800000</v>
      </c>
      <c r="I53" s="25" t="s">
        <v>404</v>
      </c>
      <c r="J53" s="26" t="s">
        <v>405</v>
      </c>
      <c r="K53" s="26" t="s">
        <v>406</v>
      </c>
      <c r="L53" s="26" t="s">
        <v>407</v>
      </c>
      <c r="M53" s="68" t="s">
        <v>408</v>
      </c>
      <c r="N53" s="76" t="s">
        <v>97</v>
      </c>
    </row>
    <row r="54" spans="1:14" ht="22.5" customHeight="1" x14ac:dyDescent="0.2">
      <c r="A54" s="22" t="s">
        <v>409</v>
      </c>
      <c r="B54" s="22" t="s">
        <v>410</v>
      </c>
      <c r="C54" s="22" t="s">
        <v>411</v>
      </c>
      <c r="D54" s="22" t="s">
        <v>412</v>
      </c>
      <c r="E54" s="22" t="s">
        <v>413</v>
      </c>
      <c r="F54" s="23" t="s">
        <v>414</v>
      </c>
      <c r="G54" s="24">
        <v>650000</v>
      </c>
      <c r="H54" s="24">
        <v>260000</v>
      </c>
      <c r="I54" s="25" t="s">
        <v>415</v>
      </c>
      <c r="J54" s="26" t="s">
        <v>416</v>
      </c>
      <c r="K54" s="26" t="s">
        <v>417</v>
      </c>
      <c r="L54" s="26" t="s">
        <v>418</v>
      </c>
      <c r="M54" s="68" t="s">
        <v>419</v>
      </c>
      <c r="N54" s="76" t="s">
        <v>97</v>
      </c>
    </row>
    <row r="55" spans="1:14" ht="15" customHeight="1" x14ac:dyDescent="0.2">
      <c r="A55" s="22" t="s">
        <v>696</v>
      </c>
      <c r="B55" s="22" t="s">
        <v>697</v>
      </c>
      <c r="C55" s="22" t="s">
        <v>698</v>
      </c>
      <c r="D55" s="22" t="s">
        <v>699</v>
      </c>
      <c r="E55" s="22" t="s">
        <v>700</v>
      </c>
      <c r="F55" s="23" t="s">
        <v>701</v>
      </c>
      <c r="G55" s="24">
        <v>1254990.26</v>
      </c>
      <c r="H55" s="24">
        <v>750000</v>
      </c>
      <c r="I55" s="25" t="s">
        <v>702</v>
      </c>
      <c r="J55" s="25" t="s">
        <v>703</v>
      </c>
      <c r="K55" s="26" t="s">
        <v>704</v>
      </c>
      <c r="L55" s="26" t="s">
        <v>705</v>
      </c>
      <c r="M55" s="68" t="s">
        <v>706</v>
      </c>
      <c r="N55" s="76" t="s">
        <v>97</v>
      </c>
    </row>
    <row r="56" spans="1:14" ht="22.5" customHeight="1" x14ac:dyDescent="0.2">
      <c r="A56" s="16" t="s">
        <v>269</v>
      </c>
      <c r="B56" s="16" t="s">
        <v>270</v>
      </c>
      <c r="C56" s="16" t="s">
        <v>271</v>
      </c>
      <c r="D56" s="16" t="s">
        <v>272</v>
      </c>
      <c r="E56" s="28" t="s">
        <v>273</v>
      </c>
      <c r="F56" s="28" t="s">
        <v>274</v>
      </c>
      <c r="G56" s="18">
        <v>150000</v>
      </c>
      <c r="H56" s="18">
        <v>150000</v>
      </c>
      <c r="I56" s="20" t="s">
        <v>275</v>
      </c>
      <c r="J56" s="21" t="s">
        <v>276</v>
      </c>
      <c r="K56" s="21" t="s">
        <v>277</v>
      </c>
      <c r="L56" s="21" t="s">
        <v>278</v>
      </c>
      <c r="M56" s="67" t="s">
        <v>279</v>
      </c>
      <c r="N56" s="75" t="s">
        <v>97</v>
      </c>
    </row>
    <row r="57" spans="1:14" ht="30" customHeight="1" x14ac:dyDescent="0.2">
      <c r="A57" s="22" t="s">
        <v>291</v>
      </c>
      <c r="B57" s="22" t="s">
        <v>292</v>
      </c>
      <c r="C57" s="22" t="s">
        <v>293</v>
      </c>
      <c r="D57" s="22" t="s">
        <v>294</v>
      </c>
      <c r="E57" s="22" t="s">
        <v>295</v>
      </c>
      <c r="F57" s="23" t="s">
        <v>296</v>
      </c>
      <c r="G57" s="24">
        <v>230339.78</v>
      </c>
      <c r="H57" s="24">
        <v>1000000</v>
      </c>
      <c r="I57" s="25" t="s">
        <v>297</v>
      </c>
      <c r="J57" s="26" t="s">
        <v>298</v>
      </c>
      <c r="K57" s="26" t="s">
        <v>299</v>
      </c>
      <c r="L57" s="26" t="s">
        <v>300</v>
      </c>
      <c r="M57" s="68" t="s">
        <v>301</v>
      </c>
      <c r="N57" s="76" t="s">
        <v>97</v>
      </c>
    </row>
    <row r="58" spans="1:14" s="48" customFormat="1" ht="30" customHeight="1" x14ac:dyDescent="0.2">
      <c r="A58" s="46" t="s">
        <v>86</v>
      </c>
      <c r="B58" s="16" t="s">
        <v>473</v>
      </c>
      <c r="C58" s="16" t="s">
        <v>474</v>
      </c>
      <c r="D58" s="16" t="s">
        <v>475</v>
      </c>
      <c r="E58" s="16" t="s">
        <v>476</v>
      </c>
      <c r="F58" s="28" t="s">
        <v>477</v>
      </c>
      <c r="G58" s="18">
        <v>1466739</v>
      </c>
      <c r="H58" s="18">
        <v>480000</v>
      </c>
      <c r="I58" s="20" t="s">
        <v>478</v>
      </c>
      <c r="J58" s="20" t="s">
        <v>479</v>
      </c>
      <c r="K58" s="21" t="s">
        <v>480</v>
      </c>
      <c r="L58" s="21" t="s">
        <v>481</v>
      </c>
      <c r="M58" s="67" t="s">
        <v>482</v>
      </c>
      <c r="N58" s="75" t="s">
        <v>97</v>
      </c>
    </row>
    <row r="59" spans="1:14" s="48" customFormat="1" ht="30" customHeight="1" x14ac:dyDescent="0.2">
      <c r="A59" s="16" t="s">
        <v>483</v>
      </c>
      <c r="B59" s="16" t="s">
        <v>484</v>
      </c>
      <c r="C59" s="16" t="s">
        <v>485</v>
      </c>
      <c r="D59" s="16" t="s">
        <v>486</v>
      </c>
      <c r="E59" s="16" t="s">
        <v>487</v>
      </c>
      <c r="F59" s="28" t="s">
        <v>488</v>
      </c>
      <c r="G59" s="18">
        <v>830000</v>
      </c>
      <c r="H59" s="18">
        <v>430000</v>
      </c>
      <c r="I59" s="20" t="s">
        <v>489</v>
      </c>
      <c r="J59" s="20" t="s">
        <v>490</v>
      </c>
      <c r="K59" s="21" t="s">
        <v>491</v>
      </c>
      <c r="L59" s="21" t="s">
        <v>492</v>
      </c>
      <c r="M59" s="67" t="s">
        <v>493</v>
      </c>
      <c r="N59" s="75" t="s">
        <v>97</v>
      </c>
    </row>
    <row r="60" spans="1:14" s="48" customFormat="1" ht="30" customHeight="1" x14ac:dyDescent="0.2">
      <c r="A60" s="22" t="s">
        <v>718</v>
      </c>
      <c r="B60" s="22" t="s">
        <v>719</v>
      </c>
      <c r="C60" s="22" t="s">
        <v>720</v>
      </c>
      <c r="D60" s="22" t="s">
        <v>721</v>
      </c>
      <c r="E60" s="22" t="s">
        <v>722</v>
      </c>
      <c r="F60" s="23" t="s">
        <v>723</v>
      </c>
      <c r="G60" s="24">
        <v>568103</v>
      </c>
      <c r="H60" s="24">
        <v>950000</v>
      </c>
      <c r="I60" s="25" t="s">
        <v>724</v>
      </c>
      <c r="J60" s="25" t="s">
        <v>725</v>
      </c>
      <c r="K60" s="26" t="s">
        <v>726</v>
      </c>
      <c r="L60" s="26" t="s">
        <v>727</v>
      </c>
      <c r="M60" s="68" t="s">
        <v>728</v>
      </c>
      <c r="N60" s="76" t="s">
        <v>97</v>
      </c>
    </row>
    <row r="61" spans="1:14" s="48" customFormat="1" ht="30" customHeight="1" x14ac:dyDescent="0.2">
      <c r="A61" s="22" t="s">
        <v>772</v>
      </c>
      <c r="B61" s="22" t="s">
        <v>773</v>
      </c>
      <c r="C61" s="22" t="s">
        <v>774</v>
      </c>
      <c r="D61" s="22" t="s">
        <v>775</v>
      </c>
      <c r="E61" s="22" t="s">
        <v>776</v>
      </c>
      <c r="F61" s="23" t="s">
        <v>777</v>
      </c>
      <c r="G61" s="24">
        <v>1263060</v>
      </c>
      <c r="H61" s="24">
        <v>995961.42</v>
      </c>
      <c r="I61" s="25" t="s">
        <v>778</v>
      </c>
      <c r="J61" s="25" t="s">
        <v>779</v>
      </c>
      <c r="K61" s="26" t="s">
        <v>780</v>
      </c>
      <c r="L61" s="26" t="s">
        <v>781</v>
      </c>
      <c r="M61" s="68" t="s">
        <v>782</v>
      </c>
      <c r="N61" s="76" t="s">
        <v>97</v>
      </c>
    </row>
    <row r="62" spans="1:14" s="48" customFormat="1" ht="30" customHeight="1" x14ac:dyDescent="0.2">
      <c r="A62" s="22" t="s">
        <v>865</v>
      </c>
      <c r="B62" s="22" t="s">
        <v>866</v>
      </c>
      <c r="C62" s="22" t="s">
        <v>867</v>
      </c>
      <c r="D62" s="22" t="s">
        <v>868</v>
      </c>
      <c r="E62" s="22" t="s">
        <v>869</v>
      </c>
      <c r="F62" s="23" t="s">
        <v>870</v>
      </c>
      <c r="G62" s="24">
        <v>3000000</v>
      </c>
      <c r="H62" s="24">
        <v>3000000</v>
      </c>
      <c r="I62" s="25" t="s">
        <v>871</v>
      </c>
      <c r="J62" s="25" t="s">
        <v>872</v>
      </c>
      <c r="K62" s="26" t="s">
        <v>873</v>
      </c>
      <c r="L62" s="26" t="s">
        <v>874</v>
      </c>
      <c r="M62" s="68" t="s">
        <v>875</v>
      </c>
      <c r="N62" s="76" t="s">
        <v>97</v>
      </c>
    </row>
    <row r="63" spans="1:14" s="48" customFormat="1" ht="30" customHeight="1" x14ac:dyDescent="0.2">
      <c r="A63" s="22" t="s">
        <v>793</v>
      </c>
      <c r="B63" s="22" t="s">
        <v>794</v>
      </c>
      <c r="C63" s="22" t="s">
        <v>795</v>
      </c>
      <c r="D63" s="22" t="s">
        <v>796</v>
      </c>
      <c r="E63" s="22" t="s">
        <v>797</v>
      </c>
      <c r="F63" s="23" t="s">
        <v>798</v>
      </c>
      <c r="G63" s="24">
        <v>960606</v>
      </c>
      <c r="H63" s="24">
        <v>10000000</v>
      </c>
      <c r="I63" s="25" t="s">
        <v>799</v>
      </c>
      <c r="J63" s="25" t="s">
        <v>800</v>
      </c>
      <c r="K63" s="26" t="s">
        <v>801</v>
      </c>
      <c r="L63" s="26" t="s">
        <v>802</v>
      </c>
      <c r="M63" s="68" t="s">
        <v>803</v>
      </c>
      <c r="N63" s="76" t="s">
        <v>97</v>
      </c>
    </row>
    <row r="64" spans="1:14" ht="32.25" customHeight="1" x14ac:dyDescent="0.2">
      <c r="A64" s="16" t="s">
        <v>302</v>
      </c>
      <c r="B64" s="16" t="s">
        <v>303</v>
      </c>
      <c r="C64" s="16" t="s">
        <v>304</v>
      </c>
      <c r="D64" s="16" t="s">
        <v>305</v>
      </c>
      <c r="E64" s="16" t="s">
        <v>306</v>
      </c>
      <c r="F64" s="28" t="s">
        <v>307</v>
      </c>
      <c r="G64" s="18">
        <v>261844</v>
      </c>
      <c r="H64" s="18">
        <v>2000000</v>
      </c>
      <c r="I64" s="20" t="s">
        <v>308</v>
      </c>
      <c r="J64" s="21" t="s">
        <v>309</v>
      </c>
      <c r="K64" s="21" t="s">
        <v>310</v>
      </c>
      <c r="L64" s="21" t="s">
        <v>311</v>
      </c>
      <c r="M64" s="67" t="s">
        <v>312</v>
      </c>
      <c r="N64" s="75" t="s">
        <v>97</v>
      </c>
    </row>
    <row r="65" spans="1:14" s="48" customFormat="1" ht="32.25" customHeight="1" x14ac:dyDescent="0.2">
      <c r="A65" s="22" t="s">
        <v>451</v>
      </c>
      <c r="B65" s="22" t="s">
        <v>452</v>
      </c>
      <c r="C65" s="22" t="s">
        <v>453</v>
      </c>
      <c r="D65" s="22" t="s">
        <v>454</v>
      </c>
      <c r="E65" s="22" t="s">
        <v>455</v>
      </c>
      <c r="F65" s="23" t="s">
        <v>456</v>
      </c>
      <c r="G65" s="24">
        <v>390000</v>
      </c>
      <c r="H65" s="24">
        <v>180000</v>
      </c>
      <c r="I65" s="25" t="s">
        <v>457</v>
      </c>
      <c r="J65" s="25" t="s">
        <v>458</v>
      </c>
      <c r="K65" s="26" t="s">
        <v>459</v>
      </c>
      <c r="L65" s="26" t="s">
        <v>460</v>
      </c>
      <c r="M65" s="68" t="s">
        <v>461</v>
      </c>
      <c r="N65" s="76" t="s">
        <v>97</v>
      </c>
    </row>
    <row r="66" spans="1:14" ht="22.5" customHeight="1" x14ac:dyDescent="0.2">
      <c r="A66" s="22" t="s">
        <v>324</v>
      </c>
      <c r="B66" s="22" t="s">
        <v>325</v>
      </c>
      <c r="C66" s="22" t="s">
        <v>326</v>
      </c>
      <c r="D66" s="22" t="s">
        <v>327</v>
      </c>
      <c r="E66" s="22" t="s">
        <v>328</v>
      </c>
      <c r="F66" s="23" t="s">
        <v>329</v>
      </c>
      <c r="G66" s="24">
        <v>1452726.47</v>
      </c>
      <c r="H66" s="38">
        <v>0</v>
      </c>
      <c r="I66" s="25" t="s">
        <v>330</v>
      </c>
      <c r="J66" s="26" t="s">
        <v>331</v>
      </c>
      <c r="K66" s="26" t="s">
        <v>332</v>
      </c>
      <c r="L66" s="26" t="s">
        <v>333</v>
      </c>
      <c r="M66" s="68" t="s">
        <v>334</v>
      </c>
      <c r="N66" s="76" t="s">
        <v>97</v>
      </c>
    </row>
    <row r="67" spans="1:14" s="48" customFormat="1" ht="22.5" customHeight="1" x14ac:dyDescent="0.2">
      <c r="A67" s="89"/>
      <c r="B67" s="89"/>
      <c r="C67" s="89"/>
      <c r="D67" s="89"/>
      <c r="E67" s="89"/>
      <c r="F67" s="91"/>
      <c r="G67" s="96">
        <f>SUM(G42:G66)</f>
        <v>30391707.010000002</v>
      </c>
      <c r="H67" s="96">
        <f>SUM(H42:H66)</f>
        <v>28353146.759999998</v>
      </c>
      <c r="I67" s="97"/>
      <c r="J67" s="93"/>
      <c r="K67" s="93"/>
      <c r="L67" s="93"/>
      <c r="M67" s="94"/>
      <c r="N67" s="84"/>
    </row>
    <row r="68" spans="1:14" s="48" customFormat="1" ht="22.5" customHeight="1" x14ac:dyDescent="0.2">
      <c r="A68" s="89"/>
      <c r="B68" s="89"/>
      <c r="C68" s="89"/>
      <c r="D68" s="89"/>
      <c r="E68" s="89"/>
      <c r="F68" s="91"/>
      <c r="G68" s="96"/>
      <c r="H68" s="96"/>
      <c r="I68" s="97"/>
      <c r="J68" s="93"/>
      <c r="K68" s="93"/>
      <c r="L68" s="93"/>
      <c r="M68" s="94"/>
      <c r="N68" s="84"/>
    </row>
    <row r="69" spans="1:14" s="48" customFormat="1" ht="24.75" customHeight="1" x14ac:dyDescent="0.2">
      <c r="A69" s="95" t="s">
        <v>948</v>
      </c>
      <c r="B69" s="90"/>
      <c r="C69" s="91"/>
      <c r="D69" s="89"/>
      <c r="E69" s="92"/>
      <c r="F69" s="93"/>
      <c r="G69" s="89"/>
      <c r="H69" s="93"/>
      <c r="I69" s="89"/>
      <c r="J69" s="89"/>
      <c r="K69" s="93"/>
      <c r="L69" s="91"/>
      <c r="M69" s="94"/>
      <c r="N69" s="84"/>
    </row>
    <row r="70" spans="1:14" ht="30" customHeight="1" x14ac:dyDescent="0.2">
      <c r="A70" s="22" t="s">
        <v>41</v>
      </c>
      <c r="B70" s="22" t="s">
        <v>42</v>
      </c>
      <c r="C70" s="22" t="s">
        <v>43</v>
      </c>
      <c r="D70" s="22" t="s">
        <v>44</v>
      </c>
      <c r="E70" s="22" t="s">
        <v>45</v>
      </c>
      <c r="F70" s="23" t="s">
        <v>46</v>
      </c>
      <c r="G70" s="24">
        <v>2500000</v>
      </c>
      <c r="H70" s="24">
        <v>77011</v>
      </c>
      <c r="I70" s="25" t="s">
        <v>47</v>
      </c>
      <c r="J70" s="26" t="s">
        <v>48</v>
      </c>
      <c r="K70" s="26" t="s">
        <v>49</v>
      </c>
      <c r="L70" s="26" t="s">
        <v>50</v>
      </c>
      <c r="M70" s="68" t="s">
        <v>51</v>
      </c>
      <c r="N70" s="76" t="s">
        <v>52</v>
      </c>
    </row>
    <row r="71" spans="1:14" ht="22.5" customHeight="1" x14ac:dyDescent="0.2">
      <c r="A71" s="16" t="s">
        <v>53</v>
      </c>
      <c r="B71" s="16" t="s">
        <v>54</v>
      </c>
      <c r="C71" s="16" t="s">
        <v>55</v>
      </c>
      <c r="D71" s="16" t="s">
        <v>56</v>
      </c>
      <c r="E71" s="16" t="s">
        <v>57</v>
      </c>
      <c r="F71" s="16" t="s">
        <v>58</v>
      </c>
      <c r="G71" s="27">
        <v>5112923.3</v>
      </c>
      <c r="H71" s="18">
        <v>350000</v>
      </c>
      <c r="I71" s="20" t="s">
        <v>59</v>
      </c>
      <c r="J71" s="21" t="s">
        <v>60</v>
      </c>
      <c r="K71" s="21" t="s">
        <v>61</v>
      </c>
      <c r="L71" s="21" t="s">
        <v>62</v>
      </c>
      <c r="M71" s="67" t="s">
        <v>63</v>
      </c>
      <c r="N71" s="75" t="s">
        <v>52</v>
      </c>
    </row>
    <row r="72" spans="1:14" ht="22.5" customHeight="1" x14ac:dyDescent="0.2">
      <c r="A72" s="16" t="s">
        <v>64</v>
      </c>
      <c r="B72" s="16" t="s">
        <v>65</v>
      </c>
      <c r="C72" s="16" t="s">
        <v>66</v>
      </c>
      <c r="D72" s="16" t="s">
        <v>67</v>
      </c>
      <c r="E72" s="16" t="s">
        <v>68</v>
      </c>
      <c r="F72" s="16" t="s">
        <v>69</v>
      </c>
      <c r="G72" s="18">
        <v>720200</v>
      </c>
      <c r="H72" s="18">
        <v>120000</v>
      </c>
      <c r="I72" s="20" t="s">
        <v>70</v>
      </c>
      <c r="J72" s="21" t="s">
        <v>71</v>
      </c>
      <c r="K72" s="21" t="s">
        <v>72</v>
      </c>
      <c r="L72" s="21" t="s">
        <v>73</v>
      </c>
      <c r="M72" s="67" t="s">
        <v>74</v>
      </c>
      <c r="N72" s="75" t="s">
        <v>52</v>
      </c>
    </row>
    <row r="73" spans="1:14" ht="24.75" customHeight="1" x14ac:dyDescent="0.2">
      <c r="A73" s="16" t="s">
        <v>172</v>
      </c>
      <c r="B73" s="16" t="s">
        <v>173</v>
      </c>
      <c r="C73" s="16" t="s">
        <v>174</v>
      </c>
      <c r="D73" s="16" t="s">
        <v>175</v>
      </c>
      <c r="E73" s="16" t="s">
        <v>176</v>
      </c>
      <c r="F73" s="17">
        <v>16075036</v>
      </c>
      <c r="G73" s="18">
        <v>6000000</v>
      </c>
      <c r="H73" s="18">
        <v>3727000</v>
      </c>
      <c r="I73" s="20" t="s">
        <v>177</v>
      </c>
      <c r="J73" s="21" t="s">
        <v>178</v>
      </c>
      <c r="K73" s="21" t="s">
        <v>179</v>
      </c>
      <c r="L73" s="21" t="s">
        <v>180</v>
      </c>
      <c r="M73" s="67" t="s">
        <v>181</v>
      </c>
      <c r="N73" s="75" t="s">
        <v>52</v>
      </c>
    </row>
    <row r="74" spans="1:14" s="48" customFormat="1" ht="15.75" customHeight="1" x14ac:dyDescent="0.2">
      <c r="A74" s="23" t="s">
        <v>927</v>
      </c>
      <c r="B74" s="22" t="s">
        <v>928</v>
      </c>
      <c r="C74" s="22" t="s">
        <v>929</v>
      </c>
      <c r="D74" s="22" t="s">
        <v>930</v>
      </c>
      <c r="E74" s="22" t="s">
        <v>931</v>
      </c>
      <c r="F74" s="31">
        <v>16075029</v>
      </c>
      <c r="G74" s="24">
        <v>1665647</v>
      </c>
      <c r="H74" s="24">
        <v>1200000</v>
      </c>
      <c r="I74" s="25" t="s">
        <v>932</v>
      </c>
      <c r="J74" s="25" t="s">
        <v>933</v>
      </c>
      <c r="K74" s="26" t="s">
        <v>934</v>
      </c>
      <c r="L74" s="25" t="s">
        <v>935</v>
      </c>
      <c r="M74" s="69" t="s">
        <v>936</v>
      </c>
      <c r="N74" s="76" t="s">
        <v>52</v>
      </c>
    </row>
    <row r="75" spans="1:14" s="48" customFormat="1" ht="36.75" customHeight="1" x14ac:dyDescent="0.2">
      <c r="A75" s="23" t="s">
        <v>937</v>
      </c>
      <c r="B75" s="22" t="s">
        <v>938</v>
      </c>
      <c r="C75" s="22" t="s">
        <v>939</v>
      </c>
      <c r="D75" s="22" t="s">
        <v>940</v>
      </c>
      <c r="E75" s="22" t="s">
        <v>941</v>
      </c>
      <c r="F75" s="31">
        <v>16075079</v>
      </c>
      <c r="G75" s="24">
        <v>2065827</v>
      </c>
      <c r="H75" s="24">
        <v>800000</v>
      </c>
      <c r="I75" s="25" t="s">
        <v>942</v>
      </c>
      <c r="J75" s="25" t="s">
        <v>943</v>
      </c>
      <c r="K75" s="26" t="s">
        <v>944</v>
      </c>
      <c r="L75" s="25" t="s">
        <v>945</v>
      </c>
      <c r="M75" s="69" t="s">
        <v>946</v>
      </c>
      <c r="N75" s="76" t="s">
        <v>52</v>
      </c>
    </row>
    <row r="76" spans="1:14" ht="30" customHeight="1" x14ac:dyDescent="0.2">
      <c r="A76" s="22" t="s">
        <v>236</v>
      </c>
      <c r="B76" s="22" t="s">
        <v>237</v>
      </c>
      <c r="C76" s="22" t="s">
        <v>238</v>
      </c>
      <c r="D76" s="22" t="s">
        <v>239</v>
      </c>
      <c r="E76" s="22" t="s">
        <v>240</v>
      </c>
      <c r="F76" s="23" t="s">
        <v>241</v>
      </c>
      <c r="G76" s="24">
        <v>2200000</v>
      </c>
      <c r="H76" s="24">
        <v>2200000</v>
      </c>
      <c r="I76" s="25" t="s">
        <v>242</v>
      </c>
      <c r="J76" s="26" t="s">
        <v>243</v>
      </c>
      <c r="K76" s="26" t="s">
        <v>244</v>
      </c>
      <c r="L76" s="26" t="s">
        <v>245</v>
      </c>
      <c r="M76" s="68" t="s">
        <v>246</v>
      </c>
      <c r="N76" s="76" t="s">
        <v>52</v>
      </c>
    </row>
    <row r="77" spans="1:14" ht="15" customHeight="1" x14ac:dyDescent="0.2">
      <c r="A77" s="22" t="s">
        <v>247</v>
      </c>
      <c r="B77" s="22" t="s">
        <v>248</v>
      </c>
      <c r="C77" s="22" t="s">
        <v>249</v>
      </c>
      <c r="D77" s="22" t="s">
        <v>250</v>
      </c>
      <c r="E77" s="22" t="s">
        <v>251</v>
      </c>
      <c r="F77" s="23" t="s">
        <v>252</v>
      </c>
      <c r="G77" s="24">
        <v>1136205.17</v>
      </c>
      <c r="H77" s="24">
        <v>1136205.17</v>
      </c>
      <c r="I77" s="25" t="s">
        <v>253</v>
      </c>
      <c r="J77" s="26" t="s">
        <v>254</v>
      </c>
      <c r="K77" s="26" t="s">
        <v>255</v>
      </c>
      <c r="L77" s="26" t="s">
        <v>256</v>
      </c>
      <c r="M77" s="68" t="s">
        <v>257</v>
      </c>
      <c r="N77" s="76" t="s">
        <v>52</v>
      </c>
    </row>
    <row r="78" spans="1:14" ht="15" customHeight="1" x14ac:dyDescent="0.2">
      <c r="A78" s="16" t="s">
        <v>258</v>
      </c>
      <c r="B78" s="16" t="s">
        <v>259</v>
      </c>
      <c r="C78" s="16" t="s">
        <v>260</v>
      </c>
      <c r="D78" s="16" t="s">
        <v>261</v>
      </c>
      <c r="E78" s="16" t="s">
        <v>262</v>
      </c>
      <c r="F78" s="28" t="s">
        <v>263</v>
      </c>
      <c r="G78" s="18">
        <v>2500000</v>
      </c>
      <c r="H78" s="18">
        <v>2500000</v>
      </c>
      <c r="I78" s="20" t="s">
        <v>264</v>
      </c>
      <c r="J78" s="21" t="s">
        <v>265</v>
      </c>
      <c r="K78" s="21" t="s">
        <v>266</v>
      </c>
      <c r="L78" s="21" t="s">
        <v>267</v>
      </c>
      <c r="M78" s="67" t="s">
        <v>268</v>
      </c>
      <c r="N78" s="75" t="s">
        <v>52</v>
      </c>
    </row>
    <row r="79" spans="1:14" ht="28.5" customHeight="1" x14ac:dyDescent="0.2">
      <c r="A79" s="16" t="s">
        <v>494</v>
      </c>
      <c r="B79" s="16" t="s">
        <v>495</v>
      </c>
      <c r="C79" s="16" t="s">
        <v>496</v>
      </c>
      <c r="D79" s="16" t="s">
        <v>497</v>
      </c>
      <c r="E79" s="16" t="s">
        <v>498</v>
      </c>
      <c r="F79" s="28" t="s">
        <v>499</v>
      </c>
      <c r="G79" s="18">
        <v>1796000</v>
      </c>
      <c r="H79" s="18">
        <v>1000000</v>
      </c>
      <c r="I79" s="20" t="s">
        <v>500</v>
      </c>
      <c r="J79" s="20" t="s">
        <v>501</v>
      </c>
      <c r="K79" s="21" t="s">
        <v>502</v>
      </c>
      <c r="L79" s="21" t="s">
        <v>503</v>
      </c>
      <c r="M79" s="67" t="s">
        <v>504</v>
      </c>
      <c r="N79" s="75" t="s">
        <v>52</v>
      </c>
    </row>
    <row r="80" spans="1:14" ht="28.5" customHeight="1" x14ac:dyDescent="0.2">
      <c r="A80" s="22" t="s">
        <v>505</v>
      </c>
      <c r="B80" s="22" t="s">
        <v>506</v>
      </c>
      <c r="C80" s="22" t="s">
        <v>507</v>
      </c>
      <c r="D80" s="22" t="s">
        <v>508</v>
      </c>
      <c r="E80" s="22" t="s">
        <v>509</v>
      </c>
      <c r="F80" s="31">
        <v>16075052</v>
      </c>
      <c r="G80" s="24">
        <v>1477000</v>
      </c>
      <c r="H80" s="24">
        <v>2000000</v>
      </c>
      <c r="I80" s="25" t="s">
        <v>510</v>
      </c>
      <c r="J80" s="25" t="s">
        <v>511</v>
      </c>
      <c r="K80" s="26" t="s">
        <v>512</v>
      </c>
      <c r="L80" s="26" t="s">
        <v>513</v>
      </c>
      <c r="M80" s="68" t="s">
        <v>514</v>
      </c>
      <c r="N80" s="76" t="s">
        <v>52</v>
      </c>
    </row>
    <row r="81" spans="1:14" ht="36.75" customHeight="1" x14ac:dyDescent="0.2">
      <c r="A81" s="23" t="s">
        <v>525</v>
      </c>
      <c r="B81" s="22" t="s">
        <v>526</v>
      </c>
      <c r="C81" s="22" t="s">
        <v>527</v>
      </c>
      <c r="D81" s="22" t="s">
        <v>528</v>
      </c>
      <c r="E81" s="22" t="s">
        <v>529</v>
      </c>
      <c r="F81" s="23" t="s">
        <v>530</v>
      </c>
      <c r="G81" s="24">
        <v>1549370.1</v>
      </c>
      <c r="H81" s="24">
        <v>1400000</v>
      </c>
      <c r="I81" s="25" t="s">
        <v>531</v>
      </c>
      <c r="J81" s="25" t="s">
        <v>532</v>
      </c>
      <c r="K81" s="26" t="s">
        <v>533</v>
      </c>
      <c r="L81" s="26" t="s">
        <v>534</v>
      </c>
      <c r="M81" s="68" t="s">
        <v>535</v>
      </c>
      <c r="N81" s="76" t="s">
        <v>52</v>
      </c>
    </row>
    <row r="82" spans="1:14" ht="57.75" customHeight="1" x14ac:dyDescent="0.2">
      <c r="A82" s="22" t="s">
        <v>313</v>
      </c>
      <c r="B82" s="22" t="s">
        <v>314</v>
      </c>
      <c r="C82" s="22" t="s">
        <v>315</v>
      </c>
      <c r="D82" s="22" t="s">
        <v>316</v>
      </c>
      <c r="E82" s="23" t="s">
        <v>317</v>
      </c>
      <c r="F82" s="23" t="s">
        <v>318</v>
      </c>
      <c r="G82" s="24">
        <v>3984519.96</v>
      </c>
      <c r="H82" s="24">
        <v>3984519.96</v>
      </c>
      <c r="I82" s="25" t="s">
        <v>319</v>
      </c>
      <c r="J82" s="26" t="s">
        <v>320</v>
      </c>
      <c r="K82" s="26" t="s">
        <v>321</v>
      </c>
      <c r="L82" s="26" t="s">
        <v>322</v>
      </c>
      <c r="M82" s="68" t="s">
        <v>323</v>
      </c>
      <c r="N82" s="76" t="s">
        <v>52</v>
      </c>
    </row>
    <row r="83" spans="1:14" ht="30" customHeight="1" x14ac:dyDescent="0.2">
      <c r="A83" s="23" t="s">
        <v>587</v>
      </c>
      <c r="B83" s="22" t="s">
        <v>588</v>
      </c>
      <c r="C83" s="22" t="s">
        <v>589</v>
      </c>
      <c r="D83" s="22" t="s">
        <v>590</v>
      </c>
      <c r="E83" s="22" t="s">
        <v>591</v>
      </c>
      <c r="F83" s="31">
        <v>16075061</v>
      </c>
      <c r="G83" s="24">
        <v>568102</v>
      </c>
      <c r="H83" s="24">
        <v>400000</v>
      </c>
      <c r="I83" s="25" t="s">
        <v>592</v>
      </c>
      <c r="J83" s="25" t="s">
        <v>593</v>
      </c>
      <c r="K83" s="26" t="s">
        <v>594</v>
      </c>
      <c r="L83" s="26" t="s">
        <v>595</v>
      </c>
      <c r="M83" s="68" t="s">
        <v>596</v>
      </c>
      <c r="N83" s="76" t="s">
        <v>52</v>
      </c>
    </row>
    <row r="84" spans="1:14" ht="15" customHeight="1" x14ac:dyDescent="0.2">
      <c r="A84" s="22" t="s">
        <v>674</v>
      </c>
      <c r="B84" s="22" t="s">
        <v>675</v>
      </c>
      <c r="C84" s="22" t="s">
        <v>676</v>
      </c>
      <c r="D84" s="22" t="s">
        <v>677</v>
      </c>
      <c r="E84" s="22" t="s">
        <v>678</v>
      </c>
      <c r="F84" s="23" t="s">
        <v>679</v>
      </c>
      <c r="G84" s="24">
        <v>178694.08</v>
      </c>
      <c r="H84" s="24">
        <v>600000</v>
      </c>
      <c r="I84" s="25" t="s">
        <v>680</v>
      </c>
      <c r="J84" s="25" t="s">
        <v>681</v>
      </c>
      <c r="K84" s="26" t="s">
        <v>682</v>
      </c>
      <c r="L84" s="26" t="s">
        <v>683</v>
      </c>
      <c r="M84" s="68" t="s">
        <v>684</v>
      </c>
      <c r="N84" s="76" t="s">
        <v>52</v>
      </c>
    </row>
    <row r="85" spans="1:14" ht="29.25" customHeight="1" x14ac:dyDescent="0.2">
      <c r="A85" s="22" t="s">
        <v>707</v>
      </c>
      <c r="B85" s="22" t="s">
        <v>708</v>
      </c>
      <c r="C85" s="22" t="s">
        <v>709</v>
      </c>
      <c r="D85" s="22" t="s">
        <v>710</v>
      </c>
      <c r="E85" s="22" t="s">
        <v>711</v>
      </c>
      <c r="F85" s="22" t="s">
        <v>712</v>
      </c>
      <c r="G85" s="24">
        <v>387650</v>
      </c>
      <c r="H85" s="24">
        <v>1200000</v>
      </c>
      <c r="I85" s="25" t="s">
        <v>713</v>
      </c>
      <c r="J85" s="25" t="s">
        <v>714</v>
      </c>
      <c r="K85" s="26" t="s">
        <v>715</v>
      </c>
      <c r="L85" s="26" t="s">
        <v>716</v>
      </c>
      <c r="M85" s="68" t="s">
        <v>717</v>
      </c>
      <c r="N85" s="76" t="s">
        <v>52</v>
      </c>
    </row>
    <row r="86" spans="1:14" ht="15" customHeight="1" x14ac:dyDescent="0.2">
      <c r="A86" s="23" t="s">
        <v>835</v>
      </c>
      <c r="B86" s="22" t="s">
        <v>836</v>
      </c>
      <c r="C86" s="22" t="s">
        <v>837</v>
      </c>
      <c r="D86" s="22" t="s">
        <v>838</v>
      </c>
      <c r="E86" s="22" t="s">
        <v>839</v>
      </c>
      <c r="F86" s="31">
        <v>16075040</v>
      </c>
      <c r="G86" s="24">
        <v>516456</v>
      </c>
      <c r="H86" s="24">
        <v>400000</v>
      </c>
      <c r="I86" s="25" t="s">
        <v>840</v>
      </c>
      <c r="J86" s="25" t="s">
        <v>841</v>
      </c>
      <c r="K86" s="26" t="s">
        <v>842</v>
      </c>
      <c r="L86" s="26" t="s">
        <v>843</v>
      </c>
      <c r="M86" s="68" t="s">
        <v>844</v>
      </c>
      <c r="N86" s="76" t="s">
        <v>52</v>
      </c>
    </row>
    <row r="87" spans="1:14" ht="30" customHeight="1" x14ac:dyDescent="0.2">
      <c r="A87" s="16" t="s">
        <v>630</v>
      </c>
      <c r="B87" s="16" t="s">
        <v>631</v>
      </c>
      <c r="C87" s="16" t="s">
        <v>632</v>
      </c>
      <c r="D87" s="16" t="s">
        <v>633</v>
      </c>
      <c r="E87" s="16" t="s">
        <v>634</v>
      </c>
      <c r="F87" s="28" t="s">
        <v>635</v>
      </c>
      <c r="G87" s="18">
        <v>869748</v>
      </c>
      <c r="H87" s="18">
        <v>1500000</v>
      </c>
      <c r="I87" s="20" t="s">
        <v>636</v>
      </c>
      <c r="J87" s="20" t="s">
        <v>637</v>
      </c>
      <c r="K87" s="21" t="s">
        <v>638</v>
      </c>
      <c r="L87" s="21" t="s">
        <v>639</v>
      </c>
      <c r="M87" s="67" t="s">
        <v>640</v>
      </c>
      <c r="N87" s="75" t="s">
        <v>52</v>
      </c>
    </row>
    <row r="88" spans="1:14" ht="22.5" customHeight="1" x14ac:dyDescent="0.2">
      <c r="A88" s="22" t="s">
        <v>729</v>
      </c>
      <c r="B88" s="22" t="s">
        <v>730</v>
      </c>
      <c r="C88" s="22" t="s">
        <v>731</v>
      </c>
      <c r="D88" s="22" t="s">
        <v>732</v>
      </c>
      <c r="E88" s="22" t="s">
        <v>733</v>
      </c>
      <c r="F88" s="23" t="s">
        <v>734</v>
      </c>
      <c r="G88" s="24">
        <v>640406.55000000005</v>
      </c>
      <c r="H88" s="24">
        <v>500000</v>
      </c>
      <c r="I88" s="25" t="s">
        <v>735</v>
      </c>
      <c r="J88" s="25" t="s">
        <v>736</v>
      </c>
      <c r="K88" s="26" t="s">
        <v>737</v>
      </c>
      <c r="L88" s="26" t="s">
        <v>738</v>
      </c>
      <c r="M88" s="68" t="s">
        <v>739</v>
      </c>
      <c r="N88" s="76" t="s">
        <v>52</v>
      </c>
    </row>
    <row r="89" spans="1:14" ht="27" customHeight="1" x14ac:dyDescent="0.2">
      <c r="A89" s="10" t="s">
        <v>740</v>
      </c>
      <c r="B89" s="10" t="s">
        <v>741</v>
      </c>
      <c r="C89" s="10" t="s">
        <v>742</v>
      </c>
      <c r="D89" s="10" t="s">
        <v>743</v>
      </c>
      <c r="E89" s="10" t="s">
        <v>744</v>
      </c>
      <c r="F89" s="30">
        <v>16075040</v>
      </c>
      <c r="G89" s="12">
        <v>483134.39</v>
      </c>
      <c r="H89" s="13">
        <v>0</v>
      </c>
      <c r="I89" s="14" t="s">
        <v>745</v>
      </c>
      <c r="J89" s="14" t="s">
        <v>746</v>
      </c>
      <c r="K89" s="15" t="s">
        <v>747</v>
      </c>
      <c r="L89" s="15" t="s">
        <v>748</v>
      </c>
      <c r="M89" s="66" t="s">
        <v>749</v>
      </c>
      <c r="N89" s="74" t="s">
        <v>52</v>
      </c>
    </row>
    <row r="90" spans="1:14" ht="30" customHeight="1" x14ac:dyDescent="0.2">
      <c r="A90" s="22" t="s">
        <v>783</v>
      </c>
      <c r="B90" s="22" t="s">
        <v>784</v>
      </c>
      <c r="C90" s="22" t="s">
        <v>785</v>
      </c>
      <c r="D90" s="22" t="s">
        <v>786</v>
      </c>
      <c r="E90" s="22" t="s">
        <v>787</v>
      </c>
      <c r="F90" s="31">
        <v>16075052</v>
      </c>
      <c r="G90" s="24">
        <v>750000</v>
      </c>
      <c r="H90" s="24">
        <v>8000000</v>
      </c>
      <c r="I90" s="25" t="s">
        <v>788</v>
      </c>
      <c r="J90" s="25" t="s">
        <v>789</v>
      </c>
      <c r="K90" s="26" t="s">
        <v>790</v>
      </c>
      <c r="L90" s="26" t="s">
        <v>791</v>
      </c>
      <c r="M90" s="68" t="s">
        <v>792</v>
      </c>
      <c r="N90" s="76" t="s">
        <v>52</v>
      </c>
    </row>
    <row r="91" spans="1:14" s="48" customFormat="1" ht="15" customHeight="1" x14ac:dyDescent="0.2">
      <c r="G91" s="78">
        <f>SUM(G70:G90)</f>
        <v>37101883.549999997</v>
      </c>
      <c r="H91" s="78">
        <f>SUM(H70:H90)</f>
        <v>33094736.129999999</v>
      </c>
      <c r="N91" s="77"/>
    </row>
    <row r="92" spans="1:14" s="48" customFormat="1" ht="24.75" customHeight="1" x14ac:dyDescent="0.2">
      <c r="A92" s="89"/>
      <c r="B92" s="90"/>
      <c r="C92" s="91"/>
      <c r="D92" s="89"/>
      <c r="E92" s="92"/>
      <c r="F92" s="93"/>
      <c r="G92" s="89"/>
      <c r="H92" s="93"/>
      <c r="I92" s="89"/>
      <c r="J92" s="89"/>
      <c r="K92" s="93"/>
      <c r="L92" s="91"/>
      <c r="M92" s="94"/>
      <c r="N92" s="84"/>
    </row>
    <row r="93" spans="1:14" s="48" customFormat="1" ht="24.75" customHeight="1" x14ac:dyDescent="0.2">
      <c r="A93" s="89"/>
      <c r="B93" s="90"/>
      <c r="C93" s="91"/>
      <c r="D93" s="89"/>
      <c r="E93" s="92"/>
      <c r="F93" s="93"/>
      <c r="G93" s="89"/>
      <c r="H93" s="93"/>
      <c r="I93" s="89"/>
      <c r="J93" s="89"/>
      <c r="K93" s="93"/>
      <c r="L93" s="91"/>
      <c r="M93" s="94"/>
      <c r="N93" s="84"/>
    </row>
    <row r="94" spans="1:14" s="48" customFormat="1" ht="24.75" customHeight="1" x14ac:dyDescent="0.2">
      <c r="A94" s="95" t="s">
        <v>947</v>
      </c>
      <c r="B94" s="90"/>
      <c r="C94" s="91"/>
      <c r="D94" s="89"/>
      <c r="E94" s="92"/>
      <c r="F94" s="93"/>
      <c r="G94" s="89"/>
      <c r="H94" s="93"/>
      <c r="I94" s="89"/>
      <c r="J94" s="89"/>
      <c r="K94" s="93"/>
      <c r="L94" s="91"/>
      <c r="M94" s="94"/>
      <c r="N94" s="84"/>
    </row>
    <row r="95" spans="1:14" ht="36.75" customHeight="1" x14ac:dyDescent="0.2">
      <c r="A95" s="10" t="s">
        <v>18</v>
      </c>
      <c r="B95" s="10" t="s">
        <v>19</v>
      </c>
      <c r="C95" s="10" t="s">
        <v>20</v>
      </c>
      <c r="D95" s="10" t="s">
        <v>21</v>
      </c>
      <c r="E95" s="10" t="s">
        <v>22</v>
      </c>
      <c r="F95" s="11" t="s">
        <v>23</v>
      </c>
      <c r="G95" s="12">
        <v>1665948</v>
      </c>
      <c r="H95" s="13">
        <v>0</v>
      </c>
      <c r="I95" s="14" t="s">
        <v>24</v>
      </c>
      <c r="J95" s="15" t="s">
        <v>25</v>
      </c>
      <c r="K95" s="15" t="s">
        <v>26</v>
      </c>
      <c r="L95" s="15" t="s">
        <v>27</v>
      </c>
      <c r="M95" s="66" t="s">
        <v>28</v>
      </c>
      <c r="N95" s="74" t="s">
        <v>29</v>
      </c>
    </row>
    <row r="96" spans="1:14" ht="22.5" customHeight="1" x14ac:dyDescent="0.2">
      <c r="A96" s="16" t="s">
        <v>75</v>
      </c>
      <c r="B96" s="16" t="s">
        <v>76</v>
      </c>
      <c r="C96" s="16" t="s">
        <v>77</v>
      </c>
      <c r="D96" s="16" t="s">
        <v>78</v>
      </c>
      <c r="E96" s="16" t="s">
        <v>79</v>
      </c>
      <c r="F96" s="28" t="s">
        <v>80</v>
      </c>
      <c r="G96" s="18">
        <v>981256.59</v>
      </c>
      <c r="H96" s="18">
        <v>150000</v>
      </c>
      <c r="I96" s="20" t="s">
        <v>81</v>
      </c>
      <c r="J96" s="21" t="s">
        <v>82</v>
      </c>
      <c r="K96" s="21" t="s">
        <v>83</v>
      </c>
      <c r="L96" s="21" t="s">
        <v>84</v>
      </c>
      <c r="M96" s="67" t="s">
        <v>85</v>
      </c>
      <c r="N96" s="75" t="s">
        <v>29</v>
      </c>
    </row>
    <row r="97" spans="1:14" ht="30" customHeight="1" x14ac:dyDescent="0.2">
      <c r="A97" s="22" t="s">
        <v>162</v>
      </c>
      <c r="B97" s="22" t="s">
        <v>163</v>
      </c>
      <c r="C97" s="22" t="s">
        <v>164</v>
      </c>
      <c r="D97" s="22" t="s">
        <v>165</v>
      </c>
      <c r="E97" s="22" t="s">
        <v>166</v>
      </c>
      <c r="F97" s="31">
        <v>16073027</v>
      </c>
      <c r="G97" s="32">
        <v>9953825.3699999992</v>
      </c>
      <c r="H97" s="24">
        <v>3000000</v>
      </c>
      <c r="I97" s="25" t="s">
        <v>167</v>
      </c>
      <c r="J97" s="26" t="s">
        <v>168</v>
      </c>
      <c r="K97" s="26" t="s">
        <v>169</v>
      </c>
      <c r="L97" s="26" t="s">
        <v>170</v>
      </c>
      <c r="M97" s="68" t="s">
        <v>171</v>
      </c>
      <c r="N97" s="76" t="s">
        <v>29</v>
      </c>
    </row>
    <row r="98" spans="1:14" ht="25.5" customHeight="1" x14ac:dyDescent="0.2">
      <c r="A98" s="10" t="s">
        <v>280</v>
      </c>
      <c r="B98" s="10" t="s">
        <v>281</v>
      </c>
      <c r="C98" s="10" t="s">
        <v>282</v>
      </c>
      <c r="D98" s="10" t="s">
        <v>283</v>
      </c>
      <c r="E98" s="10" t="s">
        <v>284</v>
      </c>
      <c r="F98" s="11" t="s">
        <v>285</v>
      </c>
      <c r="G98" s="12">
        <v>96100</v>
      </c>
      <c r="H98" s="12">
        <v>60000</v>
      </c>
      <c r="I98" s="14" t="s">
        <v>286</v>
      </c>
      <c r="J98" s="15" t="s">
        <v>287</v>
      </c>
      <c r="K98" s="15" t="s">
        <v>288</v>
      </c>
      <c r="L98" s="15" t="s">
        <v>289</v>
      </c>
      <c r="M98" s="66" t="s">
        <v>290</v>
      </c>
      <c r="N98" s="74" t="s">
        <v>29</v>
      </c>
    </row>
    <row r="99" spans="1:14" ht="29.25" customHeight="1" x14ac:dyDescent="0.2">
      <c r="A99" s="16" t="s">
        <v>346</v>
      </c>
      <c r="B99" s="16" t="s">
        <v>347</v>
      </c>
      <c r="C99" s="16" t="s">
        <v>348</v>
      </c>
      <c r="D99" s="16" t="s">
        <v>349</v>
      </c>
      <c r="E99" s="16" t="s">
        <v>350</v>
      </c>
      <c r="F99" s="17">
        <v>16073026</v>
      </c>
      <c r="G99" s="18">
        <v>1000000</v>
      </c>
      <c r="H99" s="18">
        <v>250000</v>
      </c>
      <c r="I99" s="20" t="s">
        <v>351</v>
      </c>
      <c r="J99" s="21" t="s">
        <v>352</v>
      </c>
      <c r="K99" s="21" t="s">
        <v>353</v>
      </c>
      <c r="L99" s="21" t="s">
        <v>354</v>
      </c>
      <c r="M99" s="67" t="s">
        <v>355</v>
      </c>
      <c r="N99" s="75" t="s">
        <v>29</v>
      </c>
    </row>
    <row r="100" spans="1:14" ht="33" customHeight="1" x14ac:dyDescent="0.2">
      <c r="A100" s="16" t="s">
        <v>356</v>
      </c>
      <c r="B100" s="16" t="s">
        <v>357</v>
      </c>
      <c r="C100" s="16" t="s">
        <v>358</v>
      </c>
      <c r="D100" s="16" t="s">
        <v>359</v>
      </c>
      <c r="E100" s="16" t="s">
        <v>360</v>
      </c>
      <c r="F100" s="17">
        <v>16073026</v>
      </c>
      <c r="G100" s="18">
        <v>1000000</v>
      </c>
      <c r="H100" s="18">
        <v>250000</v>
      </c>
      <c r="I100" s="20" t="s">
        <v>361</v>
      </c>
      <c r="J100" s="21" t="s">
        <v>362</v>
      </c>
      <c r="K100" s="21" t="s">
        <v>363</v>
      </c>
      <c r="L100" s="21" t="s">
        <v>364</v>
      </c>
      <c r="M100" s="67" t="s">
        <v>365</v>
      </c>
      <c r="N100" s="75" t="s">
        <v>29</v>
      </c>
    </row>
    <row r="101" spans="1:14" ht="27.75" customHeight="1" x14ac:dyDescent="0.2">
      <c r="A101" s="10" t="s">
        <v>546</v>
      </c>
      <c r="B101" s="10" t="s">
        <v>547</v>
      </c>
      <c r="C101" s="10" t="s">
        <v>548</v>
      </c>
      <c r="D101" s="10" t="s">
        <v>549</v>
      </c>
      <c r="E101" s="10" t="s">
        <v>550</v>
      </c>
      <c r="F101" s="30">
        <v>16073021</v>
      </c>
      <c r="G101" s="12">
        <v>1007000</v>
      </c>
      <c r="H101" s="12">
        <v>500000</v>
      </c>
      <c r="I101" s="14" t="s">
        <v>551</v>
      </c>
      <c r="J101" s="14" t="s">
        <v>552</v>
      </c>
      <c r="K101" s="15" t="s">
        <v>553</v>
      </c>
      <c r="L101" s="15" t="s">
        <v>554</v>
      </c>
      <c r="M101" s="66" t="s">
        <v>555</v>
      </c>
      <c r="N101" s="74" t="s">
        <v>29</v>
      </c>
    </row>
    <row r="102" spans="1:14" ht="30" customHeight="1" x14ac:dyDescent="0.2">
      <c r="A102" s="22" t="s">
        <v>556</v>
      </c>
      <c r="B102" s="22" t="s">
        <v>557</v>
      </c>
      <c r="C102" s="22" t="s">
        <v>558</v>
      </c>
      <c r="D102" s="22" t="s">
        <v>559</v>
      </c>
      <c r="E102" s="22" t="s">
        <v>560</v>
      </c>
      <c r="F102" s="31">
        <v>16073013</v>
      </c>
      <c r="G102" s="24">
        <v>723040</v>
      </c>
      <c r="H102" s="24">
        <v>258228</v>
      </c>
      <c r="I102" s="25" t="s">
        <v>561</v>
      </c>
      <c r="J102" s="25" t="s">
        <v>562</v>
      </c>
      <c r="K102" s="26" t="s">
        <v>563</v>
      </c>
      <c r="L102" s="26" t="s">
        <v>564</v>
      </c>
      <c r="M102" s="68" t="s">
        <v>565</v>
      </c>
      <c r="N102" s="76" t="s">
        <v>29</v>
      </c>
    </row>
    <row r="103" spans="1:14" ht="26.25" customHeight="1" x14ac:dyDescent="0.2">
      <c r="A103" s="22" t="s">
        <v>566</v>
      </c>
      <c r="B103" s="22" t="s">
        <v>567</v>
      </c>
      <c r="C103" s="22" t="s">
        <v>568</v>
      </c>
      <c r="D103" s="22" t="s">
        <v>569</v>
      </c>
      <c r="E103" s="22" t="s">
        <v>570</v>
      </c>
      <c r="F103" s="23" t="s">
        <v>571</v>
      </c>
      <c r="G103" s="24">
        <v>2248084.84</v>
      </c>
      <c r="H103" s="24">
        <v>1100000</v>
      </c>
      <c r="I103" s="25" t="s">
        <v>572</v>
      </c>
      <c r="J103" s="25" t="s">
        <v>573</v>
      </c>
      <c r="K103" s="26" t="s">
        <v>574</v>
      </c>
      <c r="L103" s="26" t="s">
        <v>575</v>
      </c>
      <c r="M103" s="68" t="s">
        <v>576</v>
      </c>
      <c r="N103" s="76" t="s">
        <v>29</v>
      </c>
    </row>
    <row r="104" spans="1:14" ht="28.5" customHeight="1" x14ac:dyDescent="0.2">
      <c r="A104" s="10" t="s">
        <v>597</v>
      </c>
      <c r="B104" s="10" t="s">
        <v>598</v>
      </c>
      <c r="C104" s="10" t="s">
        <v>599</v>
      </c>
      <c r="D104" s="10" t="s">
        <v>600</v>
      </c>
      <c r="E104" s="10" t="s">
        <v>601</v>
      </c>
      <c r="F104" s="11" t="s">
        <v>602</v>
      </c>
      <c r="G104" s="12">
        <v>289215.86</v>
      </c>
      <c r="H104" s="12">
        <v>250000</v>
      </c>
      <c r="I104" s="14" t="s">
        <v>603</v>
      </c>
      <c r="J104" s="14" t="s">
        <v>604</v>
      </c>
      <c r="K104" s="15" t="s">
        <v>605</v>
      </c>
      <c r="L104" s="15" t="s">
        <v>606</v>
      </c>
      <c r="M104" s="66" t="s">
        <v>607</v>
      </c>
      <c r="N104" s="74" t="s">
        <v>29</v>
      </c>
    </row>
    <row r="105" spans="1:14" ht="28.5" customHeight="1" x14ac:dyDescent="0.2">
      <c r="A105" s="23" t="s">
        <v>619</v>
      </c>
      <c r="B105" s="22" t="s">
        <v>620</v>
      </c>
      <c r="C105" s="22" t="s">
        <v>621</v>
      </c>
      <c r="D105" s="22" t="s">
        <v>622</v>
      </c>
      <c r="E105" s="22" t="s">
        <v>623</v>
      </c>
      <c r="F105" s="22" t="s">
        <v>624</v>
      </c>
      <c r="G105" s="24">
        <v>1297500</v>
      </c>
      <c r="H105" s="24">
        <v>600000</v>
      </c>
      <c r="I105" s="25" t="s">
        <v>625</v>
      </c>
      <c r="J105" s="25" t="s">
        <v>626</v>
      </c>
      <c r="K105" s="26" t="s">
        <v>627</v>
      </c>
      <c r="L105" s="26" t="s">
        <v>628</v>
      </c>
      <c r="M105" s="68" t="s">
        <v>629</v>
      </c>
      <c r="N105" s="76" t="s">
        <v>29</v>
      </c>
    </row>
    <row r="106" spans="1:14" ht="26.25" customHeight="1" x14ac:dyDescent="0.2">
      <c r="A106" s="22" t="s">
        <v>685</v>
      </c>
      <c r="B106" s="22" t="s">
        <v>686</v>
      </c>
      <c r="C106" s="22" t="s">
        <v>687</v>
      </c>
      <c r="D106" s="22" t="s">
        <v>688</v>
      </c>
      <c r="E106" s="22" t="s">
        <v>689</v>
      </c>
      <c r="F106" s="23" t="s">
        <v>690</v>
      </c>
      <c r="G106" s="24">
        <v>516431.08</v>
      </c>
      <c r="H106" s="24">
        <v>355169.37</v>
      </c>
      <c r="I106" s="25" t="s">
        <v>691</v>
      </c>
      <c r="J106" s="25" t="s">
        <v>692</v>
      </c>
      <c r="K106" s="26" t="s">
        <v>693</v>
      </c>
      <c r="L106" s="26" t="s">
        <v>694</v>
      </c>
      <c r="M106" s="68" t="s">
        <v>695</v>
      </c>
      <c r="N106" s="76" t="s">
        <v>29</v>
      </c>
    </row>
    <row r="107" spans="1:14" ht="15.75" customHeight="1" x14ac:dyDescent="0.2">
      <c r="A107" s="22" t="s">
        <v>906</v>
      </c>
      <c r="B107" s="22" t="s">
        <v>907</v>
      </c>
      <c r="C107" s="22" t="s">
        <v>908</v>
      </c>
      <c r="D107" s="22" t="s">
        <v>909</v>
      </c>
      <c r="E107" s="22" t="s">
        <v>910</v>
      </c>
      <c r="F107" s="31">
        <v>16073011</v>
      </c>
      <c r="G107" s="24">
        <v>600000</v>
      </c>
      <c r="H107" s="24">
        <v>130000</v>
      </c>
      <c r="I107" s="25" t="s">
        <v>911</v>
      </c>
      <c r="J107" s="25" t="s">
        <v>912</v>
      </c>
      <c r="K107" s="26" t="s">
        <v>913</v>
      </c>
      <c r="L107" s="25" t="s">
        <v>914</v>
      </c>
      <c r="M107" s="69" t="s">
        <v>915</v>
      </c>
      <c r="N107" s="76" t="s">
        <v>29</v>
      </c>
    </row>
    <row r="108" spans="1:14" s="48" customFormat="1" ht="15.75" customHeight="1" x14ac:dyDescent="0.2">
      <c r="A108" s="22" t="s">
        <v>804</v>
      </c>
      <c r="B108" s="22" t="s">
        <v>805</v>
      </c>
      <c r="C108" s="22" t="s">
        <v>806</v>
      </c>
      <c r="D108" s="22" t="s">
        <v>807</v>
      </c>
      <c r="E108" s="22" t="s">
        <v>808</v>
      </c>
      <c r="F108" s="31">
        <v>16073027</v>
      </c>
      <c r="G108" s="32">
        <v>33200000</v>
      </c>
      <c r="H108" s="24">
        <v>29592214.640000001</v>
      </c>
      <c r="I108" s="25" t="s">
        <v>809</v>
      </c>
      <c r="J108" s="25" t="s">
        <v>810</v>
      </c>
      <c r="K108" s="26" t="s">
        <v>811</v>
      </c>
      <c r="L108" s="26" t="s">
        <v>812</v>
      </c>
      <c r="M108" s="68" t="s">
        <v>813</v>
      </c>
      <c r="N108" s="76" t="s">
        <v>29</v>
      </c>
    </row>
    <row r="109" spans="1:14" ht="15.75" customHeight="1" x14ac:dyDescent="0.2">
      <c r="A109" s="22" t="s">
        <v>916</v>
      </c>
      <c r="B109" s="22" t="s">
        <v>917</v>
      </c>
      <c r="C109" s="22" t="s">
        <v>918</v>
      </c>
      <c r="D109" s="22" t="s">
        <v>919</v>
      </c>
      <c r="E109" s="22" t="s">
        <v>920</v>
      </c>
      <c r="F109" s="23" t="s">
        <v>921</v>
      </c>
      <c r="G109" s="24">
        <v>593925.43000000005</v>
      </c>
      <c r="H109" s="24">
        <v>571235.93000000005</v>
      </c>
      <c r="I109" s="25" t="s">
        <v>922</v>
      </c>
      <c r="J109" s="25" t="s">
        <v>923</v>
      </c>
      <c r="K109" s="26" t="s">
        <v>924</v>
      </c>
      <c r="L109" s="25" t="s">
        <v>925</v>
      </c>
      <c r="M109" s="69" t="s">
        <v>926</v>
      </c>
      <c r="N109" s="76" t="s">
        <v>29</v>
      </c>
    </row>
    <row r="110" spans="1:14" s="48" customFormat="1" ht="15.75" customHeight="1" x14ac:dyDescent="0.2">
      <c r="A110" s="89"/>
      <c r="B110" s="89"/>
      <c r="C110" s="89"/>
      <c r="D110" s="89"/>
      <c r="E110" s="89"/>
      <c r="F110" s="91"/>
      <c r="G110" s="109">
        <f>SUM(G95:G109)</f>
        <v>55172327.169999994</v>
      </c>
      <c r="H110" s="109">
        <f>SUM(H95:H109)</f>
        <v>37066847.939999998</v>
      </c>
      <c r="I110" s="97"/>
      <c r="J110" s="97"/>
      <c r="K110" s="93"/>
      <c r="L110" s="97"/>
      <c r="M110" s="110"/>
      <c r="N110" s="84"/>
    </row>
    <row r="111" spans="1:14" s="48" customFormat="1" ht="15.75" customHeight="1" x14ac:dyDescent="0.2">
      <c r="A111" s="89"/>
      <c r="B111" s="89"/>
      <c r="C111" s="89"/>
      <c r="D111" s="89"/>
      <c r="E111" s="89"/>
      <c r="F111" s="91"/>
      <c r="G111" s="109"/>
      <c r="H111" s="109"/>
      <c r="I111" s="97"/>
      <c r="J111" s="97"/>
      <c r="K111" s="93"/>
      <c r="L111" s="97"/>
      <c r="M111" s="110"/>
      <c r="N111" s="84"/>
    </row>
    <row r="112" spans="1:14" s="48" customFormat="1" ht="15.75" customHeight="1" x14ac:dyDescent="0.2">
      <c r="A112" s="89"/>
      <c r="B112" s="89"/>
      <c r="C112" s="89"/>
      <c r="D112" s="89"/>
      <c r="E112" s="89"/>
      <c r="F112" s="91"/>
      <c r="G112" s="109"/>
      <c r="H112" s="109"/>
      <c r="I112" s="97"/>
      <c r="J112" s="97"/>
      <c r="K112" s="93"/>
      <c r="L112" s="97"/>
      <c r="M112" s="110"/>
      <c r="N112" s="84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100"/>
    </row>
    <row r="114" spans="1:26" ht="12.75" customHeight="1" x14ac:dyDescent="0.2">
      <c r="A114" s="48" t="s">
        <v>947</v>
      </c>
      <c r="B114" s="48">
        <v>15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102"/>
    </row>
    <row r="115" spans="1:26" ht="12.75" customHeight="1" x14ac:dyDescent="0.2">
      <c r="A115" s="48" t="s">
        <v>40</v>
      </c>
      <c r="B115" s="48">
        <v>3</v>
      </c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102"/>
    </row>
    <row r="116" spans="1:26" ht="12.75" customHeight="1" x14ac:dyDescent="0.2">
      <c r="A116" s="48" t="s">
        <v>948</v>
      </c>
      <c r="B116" s="48">
        <v>21</v>
      </c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102"/>
    </row>
    <row r="117" spans="1:26" ht="12.75" customHeight="1" x14ac:dyDescent="0.2">
      <c r="A117" s="48" t="s">
        <v>949</v>
      </c>
      <c r="B117" s="49">
        <v>25</v>
      </c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102"/>
    </row>
    <row r="118" spans="1:26" ht="12.75" customHeight="1" x14ac:dyDescent="0.2">
      <c r="A118" s="48" t="s">
        <v>950</v>
      </c>
      <c r="B118" s="48">
        <v>14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102"/>
    </row>
    <row r="119" spans="1:26" ht="12.75" customHeight="1" x14ac:dyDescent="0.2">
      <c r="A119" s="48" t="s">
        <v>951</v>
      </c>
      <c r="B119" s="48">
        <v>9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102"/>
    </row>
    <row r="120" spans="1:26" ht="21" customHeight="1" x14ac:dyDescent="0.25">
      <c r="A120" s="50" t="s">
        <v>952</v>
      </c>
      <c r="B120" s="50">
        <f>SUM(B114:B119)</f>
        <v>87</v>
      </c>
      <c r="C120" s="51"/>
      <c r="D120" s="51"/>
      <c r="E120" s="51"/>
      <c r="F120" s="51"/>
      <c r="G120" s="111">
        <f>G110+G91+G67+G39+G27+G21</f>
        <v>238810230.35000002</v>
      </c>
      <c r="H120" s="111">
        <f>H110+H91+H67+H39+H27+H21</f>
        <v>146553522.06</v>
      </c>
      <c r="I120" s="51"/>
      <c r="J120" s="51"/>
      <c r="K120" s="51"/>
      <c r="L120" s="51"/>
      <c r="M120" s="51"/>
      <c r="N120" s="103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102"/>
    </row>
    <row r="122" spans="1:26" ht="12.75" customHeight="1" x14ac:dyDescent="0.2">
      <c r="A122" s="52" t="s">
        <v>953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102"/>
    </row>
    <row r="123" spans="1:26" ht="12.75" customHeight="1" x14ac:dyDescent="0.25">
      <c r="A123" s="53" t="s">
        <v>954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104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2.75" customHeight="1" x14ac:dyDescent="0.25">
      <c r="A124" s="56">
        <v>27</v>
      </c>
      <c r="B124" s="57" t="s">
        <v>955</v>
      </c>
      <c r="C124" s="58"/>
      <c r="D124" s="58"/>
      <c r="E124" s="58"/>
      <c r="F124" s="58"/>
      <c r="G124" s="58"/>
      <c r="H124" s="58"/>
      <c r="I124" s="54"/>
      <c r="J124" s="54"/>
      <c r="K124" s="54"/>
      <c r="L124" s="54"/>
      <c r="M124" s="54"/>
      <c r="N124" s="104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2.75" customHeight="1" x14ac:dyDescent="0.25">
      <c r="A125" s="56">
        <v>42</v>
      </c>
      <c r="B125" s="59" t="s">
        <v>956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104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2.75" customHeight="1" x14ac:dyDescent="0.25">
      <c r="A126" s="56">
        <v>18</v>
      </c>
      <c r="B126" s="61" t="s">
        <v>957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105"/>
      <c r="O126" s="63"/>
      <c r="P126" s="63"/>
      <c r="Q126" s="63"/>
      <c r="R126" s="63"/>
      <c r="S126" s="63"/>
      <c r="T126" s="63"/>
      <c r="U126" s="55"/>
      <c r="V126" s="55"/>
      <c r="W126" s="55"/>
      <c r="X126" s="55"/>
      <c r="Y126" s="55"/>
      <c r="Z126" s="55"/>
    </row>
    <row r="127" spans="1:26" ht="12.75" customHeight="1" x14ac:dyDescent="0.2">
      <c r="A127" s="64">
        <f>A126+A125+A124</f>
        <v>87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10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102"/>
    </row>
    <row r="129" spans="1:14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102"/>
    </row>
    <row r="130" spans="1:14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102"/>
    </row>
    <row r="131" spans="1:14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102"/>
    </row>
    <row r="132" spans="1:14" ht="15" customHeight="1" x14ac:dyDescent="0.2">
      <c r="N132" s="106"/>
    </row>
    <row r="133" spans="1:14" ht="15" customHeight="1" x14ac:dyDescent="0.2">
      <c r="N133" s="106"/>
    </row>
    <row r="134" spans="1:14" ht="15" customHeight="1" x14ac:dyDescent="0.2">
      <c r="N134" s="106"/>
    </row>
    <row r="135" spans="1:14" ht="15" customHeight="1" x14ac:dyDescent="0.2">
      <c r="N135" s="106"/>
    </row>
    <row r="136" spans="1:14" ht="15" customHeight="1" x14ac:dyDescent="0.2">
      <c r="N136" s="106"/>
    </row>
    <row r="137" spans="1:14" ht="15" customHeight="1" x14ac:dyDescent="0.2">
      <c r="N137" s="106"/>
    </row>
    <row r="138" spans="1:14" ht="15" customHeight="1" x14ac:dyDescent="0.2">
      <c r="N138" s="106"/>
    </row>
    <row r="139" spans="1:14" ht="15" customHeight="1" x14ac:dyDescent="0.2">
      <c r="N139" s="101"/>
    </row>
    <row r="154" spans="1:14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73"/>
    </row>
    <row r="155" spans="1:14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73"/>
    </row>
    <row r="156" spans="1:14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73"/>
    </row>
    <row r="157" spans="1:14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73"/>
    </row>
    <row r="158" spans="1:14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73"/>
    </row>
    <row r="159" spans="1:14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73"/>
    </row>
    <row r="160" spans="1:14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73"/>
    </row>
    <row r="161" spans="1:14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73"/>
    </row>
    <row r="162" spans="1:14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73"/>
    </row>
    <row r="163" spans="1:14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73"/>
    </row>
    <row r="164" spans="1:14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73"/>
    </row>
    <row r="165" spans="1:14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73"/>
    </row>
    <row r="166" spans="1:14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73"/>
    </row>
    <row r="167" spans="1:14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73"/>
    </row>
    <row r="168" spans="1:14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73"/>
    </row>
    <row r="169" spans="1:14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73"/>
    </row>
    <row r="170" spans="1:14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73"/>
    </row>
    <row r="171" spans="1:14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73"/>
    </row>
    <row r="172" spans="1:14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73"/>
    </row>
    <row r="173" spans="1:14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73"/>
    </row>
    <row r="174" spans="1:14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73"/>
    </row>
    <row r="175" spans="1:14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73"/>
    </row>
    <row r="176" spans="1:14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73"/>
    </row>
    <row r="177" spans="1:14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73"/>
    </row>
    <row r="178" spans="1:14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73"/>
    </row>
    <row r="179" spans="1:14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73"/>
    </row>
    <row r="180" spans="1:14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73"/>
    </row>
    <row r="181" spans="1:14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73"/>
    </row>
    <row r="182" spans="1:14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73"/>
    </row>
    <row r="183" spans="1:14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73"/>
    </row>
    <row r="184" spans="1:14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73"/>
    </row>
    <row r="185" spans="1:14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73"/>
    </row>
    <row r="186" spans="1:14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73"/>
    </row>
    <row r="187" spans="1:14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73"/>
    </row>
    <row r="188" spans="1:14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73"/>
    </row>
    <row r="189" spans="1:14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73"/>
    </row>
    <row r="190" spans="1:14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73"/>
    </row>
    <row r="191" spans="1:14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73"/>
    </row>
    <row r="192" spans="1:14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73"/>
    </row>
    <row r="193" spans="1:14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73"/>
    </row>
    <row r="194" spans="1:14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73"/>
    </row>
    <row r="195" spans="1:14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73"/>
    </row>
    <row r="196" spans="1:14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73"/>
    </row>
    <row r="197" spans="1:14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73"/>
    </row>
    <row r="198" spans="1:14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73"/>
    </row>
    <row r="199" spans="1:14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73"/>
    </row>
    <row r="200" spans="1:14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73"/>
    </row>
    <row r="201" spans="1:14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73"/>
    </row>
    <row r="202" spans="1:14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73"/>
    </row>
    <row r="203" spans="1:14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73"/>
    </row>
    <row r="204" spans="1:14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73"/>
    </row>
    <row r="205" spans="1:14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73"/>
    </row>
    <row r="206" spans="1:14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73"/>
    </row>
    <row r="207" spans="1:14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73"/>
    </row>
    <row r="208" spans="1:14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73"/>
    </row>
    <row r="209" spans="1:14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73"/>
    </row>
    <row r="210" spans="1:14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73"/>
    </row>
    <row r="211" spans="1:14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73"/>
    </row>
    <row r="212" spans="1:14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73"/>
    </row>
    <row r="213" spans="1:14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73"/>
    </row>
    <row r="214" spans="1:14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73"/>
    </row>
    <row r="215" spans="1:14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73"/>
    </row>
    <row r="216" spans="1:14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73"/>
    </row>
    <row r="217" spans="1:14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73"/>
    </row>
    <row r="218" spans="1:14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73"/>
    </row>
    <row r="219" spans="1:14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73"/>
    </row>
    <row r="220" spans="1:14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73"/>
    </row>
    <row r="221" spans="1:14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73"/>
    </row>
    <row r="222" spans="1:14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73"/>
    </row>
    <row r="223" spans="1:14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73"/>
    </row>
    <row r="224" spans="1:14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73"/>
    </row>
    <row r="225" spans="1:14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73"/>
    </row>
    <row r="226" spans="1:14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73"/>
    </row>
    <row r="227" spans="1:14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73"/>
    </row>
    <row r="228" spans="1:14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73"/>
    </row>
    <row r="229" spans="1:14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73"/>
    </row>
    <row r="230" spans="1:14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73"/>
    </row>
    <row r="231" spans="1:14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73"/>
    </row>
    <row r="232" spans="1:14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73"/>
    </row>
    <row r="233" spans="1:14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73"/>
    </row>
    <row r="234" spans="1:14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73"/>
    </row>
    <row r="235" spans="1:14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73"/>
    </row>
    <row r="236" spans="1:14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73"/>
    </row>
    <row r="237" spans="1:14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73"/>
    </row>
    <row r="238" spans="1:14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73"/>
    </row>
    <row r="239" spans="1:14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73"/>
    </row>
    <row r="240" spans="1:14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73"/>
    </row>
    <row r="241" spans="1:14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73"/>
    </row>
    <row r="242" spans="1:14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73"/>
    </row>
    <row r="243" spans="1:14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73"/>
    </row>
    <row r="244" spans="1:14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73"/>
    </row>
    <row r="245" spans="1:14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73"/>
    </row>
    <row r="246" spans="1:14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73"/>
    </row>
    <row r="247" spans="1:14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73"/>
    </row>
    <row r="248" spans="1:14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73"/>
    </row>
    <row r="249" spans="1:14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73"/>
    </row>
    <row r="250" spans="1:14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73"/>
    </row>
    <row r="251" spans="1:14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73"/>
    </row>
    <row r="252" spans="1:14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73"/>
    </row>
    <row r="253" spans="1:14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73"/>
    </row>
    <row r="254" spans="1:14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73"/>
    </row>
    <row r="255" spans="1:14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73"/>
    </row>
    <row r="256" spans="1:14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73"/>
    </row>
    <row r="257" spans="1:14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73"/>
    </row>
    <row r="258" spans="1:14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73"/>
    </row>
    <row r="259" spans="1:14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73"/>
    </row>
    <row r="260" spans="1:14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73"/>
    </row>
    <row r="261" spans="1:14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73"/>
    </row>
    <row r="262" spans="1:14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73"/>
    </row>
    <row r="263" spans="1:14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73"/>
    </row>
    <row r="264" spans="1:14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73"/>
    </row>
    <row r="265" spans="1:14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73"/>
    </row>
    <row r="266" spans="1:14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73"/>
    </row>
    <row r="267" spans="1:14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73"/>
    </row>
    <row r="268" spans="1:14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73"/>
    </row>
    <row r="269" spans="1:14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73"/>
    </row>
    <row r="270" spans="1:14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73"/>
    </row>
    <row r="271" spans="1:14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73"/>
    </row>
    <row r="272" spans="1:14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73"/>
    </row>
    <row r="273" spans="1:14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73"/>
    </row>
    <row r="274" spans="1:14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73"/>
    </row>
    <row r="275" spans="1:14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73"/>
    </row>
    <row r="276" spans="1:14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73"/>
    </row>
    <row r="277" spans="1:14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73"/>
    </row>
    <row r="278" spans="1:14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73"/>
    </row>
    <row r="279" spans="1:14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73"/>
    </row>
    <row r="280" spans="1:14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73"/>
    </row>
    <row r="281" spans="1:14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73"/>
    </row>
    <row r="282" spans="1:14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73"/>
    </row>
    <row r="283" spans="1:14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73"/>
    </row>
    <row r="284" spans="1:14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73"/>
    </row>
    <row r="285" spans="1:14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73"/>
    </row>
    <row r="286" spans="1:14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73"/>
    </row>
    <row r="287" spans="1:14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73"/>
    </row>
    <row r="288" spans="1:14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73"/>
    </row>
    <row r="289" spans="1:14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73"/>
    </row>
    <row r="290" spans="1:14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73"/>
    </row>
    <row r="291" spans="1:14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73"/>
    </row>
    <row r="292" spans="1:14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73"/>
    </row>
    <row r="293" spans="1:14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73"/>
    </row>
    <row r="294" spans="1:14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73"/>
    </row>
    <row r="295" spans="1:14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73"/>
    </row>
    <row r="296" spans="1:14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73"/>
    </row>
    <row r="297" spans="1:14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73"/>
    </row>
    <row r="298" spans="1:14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73"/>
    </row>
    <row r="299" spans="1:14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73"/>
    </row>
    <row r="300" spans="1:14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73"/>
    </row>
    <row r="301" spans="1:14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73"/>
    </row>
    <row r="302" spans="1:14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73"/>
    </row>
    <row r="303" spans="1:14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73"/>
    </row>
    <row r="304" spans="1:14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73"/>
    </row>
    <row r="305" spans="1:14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73"/>
    </row>
    <row r="306" spans="1:14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73"/>
    </row>
    <row r="307" spans="1:14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73"/>
    </row>
    <row r="308" spans="1:14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73"/>
    </row>
    <row r="309" spans="1:14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73"/>
    </row>
    <row r="310" spans="1:14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73"/>
    </row>
    <row r="311" spans="1:14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73"/>
    </row>
    <row r="312" spans="1:14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73"/>
    </row>
    <row r="313" spans="1:14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73"/>
    </row>
    <row r="314" spans="1:14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73"/>
    </row>
    <row r="315" spans="1:14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73"/>
    </row>
    <row r="316" spans="1:14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73"/>
    </row>
    <row r="317" spans="1:14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73"/>
    </row>
    <row r="318" spans="1:14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73"/>
    </row>
    <row r="319" spans="1:14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73"/>
    </row>
    <row r="320" spans="1:14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73"/>
    </row>
    <row r="321" spans="1:14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73"/>
    </row>
    <row r="322" spans="1:14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73"/>
    </row>
    <row r="323" spans="1:14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73"/>
    </row>
    <row r="324" spans="1:14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73"/>
    </row>
    <row r="325" spans="1:14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73"/>
    </row>
    <row r="326" spans="1:14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73"/>
    </row>
    <row r="327" spans="1:14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73"/>
    </row>
    <row r="328" spans="1:14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73"/>
    </row>
    <row r="329" spans="1:14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73"/>
    </row>
    <row r="330" spans="1:14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73"/>
    </row>
    <row r="331" spans="1:14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73"/>
    </row>
    <row r="332" spans="1:14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73"/>
    </row>
    <row r="333" spans="1:14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73"/>
    </row>
    <row r="334" spans="1:14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73"/>
    </row>
    <row r="335" spans="1:14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73"/>
    </row>
    <row r="336" spans="1:14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73"/>
    </row>
    <row r="337" spans="1:14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73"/>
    </row>
    <row r="338" spans="1:14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73"/>
    </row>
    <row r="339" spans="1:14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73"/>
    </row>
    <row r="340" spans="1:14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73"/>
    </row>
    <row r="341" spans="1:14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73"/>
    </row>
    <row r="342" spans="1:14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73"/>
    </row>
    <row r="343" spans="1:14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73"/>
    </row>
    <row r="344" spans="1:14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73"/>
    </row>
    <row r="345" spans="1:14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73"/>
    </row>
    <row r="346" spans="1:14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73"/>
    </row>
    <row r="347" spans="1:14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73"/>
    </row>
    <row r="348" spans="1:14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73"/>
    </row>
    <row r="349" spans="1:14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73"/>
    </row>
    <row r="350" spans="1:14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73"/>
    </row>
    <row r="351" spans="1:14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73"/>
    </row>
    <row r="352" spans="1:14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73"/>
    </row>
    <row r="353" spans="1:14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73"/>
    </row>
    <row r="354" spans="1:14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73"/>
    </row>
    <row r="355" spans="1:14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73"/>
    </row>
    <row r="356" spans="1:14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73"/>
    </row>
    <row r="357" spans="1:14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73"/>
    </row>
    <row r="358" spans="1:14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73"/>
    </row>
    <row r="359" spans="1:14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73"/>
    </row>
    <row r="360" spans="1:14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73"/>
    </row>
    <row r="361" spans="1:14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73"/>
    </row>
    <row r="362" spans="1:14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73"/>
    </row>
    <row r="363" spans="1:14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73"/>
    </row>
    <row r="364" spans="1:14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73"/>
    </row>
    <row r="365" spans="1:14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73"/>
    </row>
    <row r="366" spans="1:14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73"/>
    </row>
    <row r="367" spans="1:14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73"/>
    </row>
    <row r="368" spans="1:14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73"/>
    </row>
    <row r="369" spans="1:14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73"/>
    </row>
    <row r="370" spans="1:14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73"/>
    </row>
    <row r="371" spans="1:14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73"/>
    </row>
    <row r="372" spans="1:14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73"/>
    </row>
    <row r="373" spans="1:14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73"/>
    </row>
    <row r="374" spans="1:14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73"/>
    </row>
    <row r="375" spans="1:14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73"/>
    </row>
    <row r="376" spans="1:14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73"/>
    </row>
    <row r="377" spans="1:14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73"/>
    </row>
    <row r="378" spans="1:14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73"/>
    </row>
    <row r="379" spans="1:14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73"/>
    </row>
    <row r="380" spans="1:14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73"/>
    </row>
    <row r="381" spans="1:14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73"/>
    </row>
    <row r="382" spans="1:14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73"/>
    </row>
    <row r="383" spans="1:14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73"/>
    </row>
    <row r="384" spans="1:14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73"/>
    </row>
    <row r="385" spans="1:14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73"/>
    </row>
    <row r="386" spans="1:14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73"/>
    </row>
    <row r="387" spans="1:14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73"/>
    </row>
    <row r="388" spans="1:14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73"/>
    </row>
    <row r="389" spans="1:14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73"/>
    </row>
    <row r="390" spans="1:14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73"/>
    </row>
    <row r="391" spans="1:14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73"/>
    </row>
    <row r="392" spans="1:14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3"/>
    </row>
    <row r="393" spans="1:14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3"/>
    </row>
    <row r="394" spans="1:14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3"/>
    </row>
    <row r="395" spans="1:14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73"/>
    </row>
    <row r="396" spans="1:14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73"/>
    </row>
    <row r="397" spans="1:14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73"/>
    </row>
    <row r="398" spans="1:14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73"/>
    </row>
    <row r="399" spans="1:14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73"/>
    </row>
    <row r="400" spans="1:14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73"/>
    </row>
    <row r="401" spans="1:14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73"/>
    </row>
    <row r="402" spans="1:14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73"/>
    </row>
    <row r="403" spans="1:14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73"/>
    </row>
    <row r="404" spans="1:14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73"/>
    </row>
    <row r="405" spans="1:14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73"/>
    </row>
    <row r="406" spans="1:14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73"/>
    </row>
    <row r="407" spans="1:14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73"/>
    </row>
    <row r="408" spans="1:14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73"/>
    </row>
    <row r="409" spans="1:14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73"/>
    </row>
    <row r="410" spans="1:14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73"/>
    </row>
    <row r="411" spans="1:14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73"/>
    </row>
    <row r="412" spans="1:14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73"/>
    </row>
    <row r="413" spans="1:14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73"/>
    </row>
    <row r="414" spans="1:14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73"/>
    </row>
    <row r="415" spans="1:14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73"/>
    </row>
    <row r="416" spans="1:14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73"/>
    </row>
    <row r="417" spans="1:14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73"/>
    </row>
    <row r="418" spans="1:14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73"/>
    </row>
    <row r="419" spans="1:14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73"/>
    </row>
    <row r="420" spans="1:14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73"/>
    </row>
    <row r="421" spans="1:14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73"/>
    </row>
    <row r="422" spans="1:14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73"/>
    </row>
    <row r="423" spans="1:14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73"/>
    </row>
    <row r="424" spans="1:14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73"/>
    </row>
    <row r="425" spans="1:14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73"/>
    </row>
    <row r="426" spans="1:14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73"/>
    </row>
    <row r="427" spans="1:14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73"/>
    </row>
    <row r="428" spans="1:14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73"/>
    </row>
    <row r="429" spans="1:14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73"/>
    </row>
    <row r="430" spans="1:14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73"/>
    </row>
    <row r="431" spans="1:14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73"/>
    </row>
    <row r="432" spans="1:14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73"/>
    </row>
    <row r="433" spans="1:14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73"/>
    </row>
    <row r="434" spans="1:14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73"/>
    </row>
    <row r="435" spans="1:14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73"/>
    </row>
    <row r="436" spans="1:14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73"/>
    </row>
    <row r="437" spans="1:14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73"/>
    </row>
    <row r="438" spans="1:14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73"/>
    </row>
    <row r="439" spans="1:14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73"/>
    </row>
    <row r="440" spans="1:14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73"/>
    </row>
    <row r="441" spans="1:14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73"/>
    </row>
    <row r="442" spans="1:14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73"/>
    </row>
    <row r="443" spans="1:14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73"/>
    </row>
    <row r="444" spans="1:14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73"/>
    </row>
    <row r="445" spans="1:14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73"/>
    </row>
    <row r="446" spans="1:14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73"/>
    </row>
    <row r="447" spans="1:14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73"/>
    </row>
    <row r="448" spans="1:14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73"/>
    </row>
    <row r="449" spans="1:14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73"/>
    </row>
    <row r="450" spans="1:14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73"/>
    </row>
    <row r="451" spans="1:14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73"/>
    </row>
    <row r="452" spans="1:14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73"/>
    </row>
    <row r="453" spans="1:14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73"/>
    </row>
    <row r="454" spans="1:14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73"/>
    </row>
    <row r="455" spans="1:14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73"/>
    </row>
    <row r="456" spans="1:14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73"/>
    </row>
    <row r="457" spans="1:14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73"/>
    </row>
    <row r="458" spans="1:14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73"/>
    </row>
    <row r="459" spans="1:14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73"/>
    </row>
    <row r="460" spans="1:14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73"/>
    </row>
    <row r="461" spans="1:14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73"/>
    </row>
    <row r="462" spans="1:14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73"/>
    </row>
    <row r="463" spans="1:14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73"/>
    </row>
    <row r="464" spans="1:14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73"/>
    </row>
    <row r="465" spans="1:14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73"/>
    </row>
    <row r="466" spans="1:14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73"/>
    </row>
    <row r="467" spans="1:14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73"/>
    </row>
    <row r="468" spans="1:14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73"/>
    </row>
    <row r="469" spans="1:14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73"/>
    </row>
    <row r="470" spans="1:14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73"/>
    </row>
    <row r="471" spans="1:14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73"/>
    </row>
    <row r="472" spans="1:14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73"/>
    </row>
    <row r="473" spans="1:14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73"/>
    </row>
    <row r="474" spans="1:14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73"/>
    </row>
    <row r="475" spans="1:14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73"/>
    </row>
    <row r="476" spans="1:14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73"/>
    </row>
    <row r="477" spans="1:14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73"/>
    </row>
    <row r="478" spans="1:14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73"/>
    </row>
    <row r="479" spans="1:14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73"/>
    </row>
    <row r="480" spans="1:14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73"/>
    </row>
    <row r="481" spans="1:14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73"/>
    </row>
    <row r="482" spans="1:14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73"/>
    </row>
    <row r="483" spans="1:14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73"/>
    </row>
    <row r="484" spans="1:14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73"/>
    </row>
    <row r="485" spans="1:14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73"/>
    </row>
    <row r="486" spans="1:14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73"/>
    </row>
    <row r="487" spans="1:14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73"/>
    </row>
    <row r="488" spans="1:14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73"/>
    </row>
    <row r="489" spans="1:14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73"/>
    </row>
    <row r="490" spans="1:14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73"/>
    </row>
    <row r="491" spans="1:14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73"/>
    </row>
    <row r="492" spans="1:14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73"/>
    </row>
    <row r="493" spans="1:14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73"/>
    </row>
    <row r="494" spans="1:14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73"/>
    </row>
    <row r="495" spans="1:14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73"/>
    </row>
    <row r="496" spans="1:14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73"/>
    </row>
    <row r="497" spans="1:14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73"/>
    </row>
    <row r="498" spans="1:14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73"/>
    </row>
    <row r="499" spans="1:14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73"/>
    </row>
    <row r="500" spans="1:14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73"/>
    </row>
    <row r="501" spans="1:14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73"/>
    </row>
    <row r="502" spans="1:14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73"/>
    </row>
    <row r="503" spans="1:14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73"/>
    </row>
    <row r="504" spans="1:14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73"/>
    </row>
    <row r="505" spans="1:14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73"/>
    </row>
    <row r="506" spans="1:14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73"/>
    </row>
    <row r="507" spans="1:14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73"/>
    </row>
    <row r="508" spans="1:14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73"/>
    </row>
    <row r="509" spans="1:14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73"/>
    </row>
    <row r="510" spans="1:14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73"/>
    </row>
    <row r="511" spans="1:14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73"/>
    </row>
    <row r="512" spans="1:14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73"/>
    </row>
    <row r="513" spans="1:14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73"/>
    </row>
    <row r="514" spans="1:14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73"/>
    </row>
    <row r="515" spans="1:14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73"/>
    </row>
    <row r="516" spans="1:14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73"/>
    </row>
    <row r="517" spans="1:14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73"/>
    </row>
    <row r="518" spans="1:14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73"/>
    </row>
    <row r="519" spans="1:14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73"/>
    </row>
    <row r="520" spans="1:14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73"/>
    </row>
    <row r="521" spans="1:14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73"/>
    </row>
    <row r="522" spans="1:14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73"/>
    </row>
    <row r="523" spans="1:14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73"/>
    </row>
    <row r="524" spans="1:14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73"/>
    </row>
    <row r="525" spans="1:14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73"/>
    </row>
    <row r="526" spans="1:14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73"/>
    </row>
    <row r="527" spans="1:14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73"/>
    </row>
    <row r="528" spans="1:14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73"/>
    </row>
    <row r="529" spans="1:14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73"/>
    </row>
    <row r="530" spans="1:14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73"/>
    </row>
    <row r="531" spans="1:14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73"/>
    </row>
    <row r="532" spans="1:14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73"/>
    </row>
    <row r="533" spans="1:14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73"/>
    </row>
    <row r="534" spans="1:14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73"/>
    </row>
    <row r="535" spans="1:14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73"/>
    </row>
    <row r="536" spans="1:14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73"/>
    </row>
    <row r="537" spans="1:14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73"/>
    </row>
    <row r="538" spans="1:14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73"/>
    </row>
    <row r="539" spans="1:14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73"/>
    </row>
    <row r="540" spans="1:14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73"/>
    </row>
    <row r="541" spans="1:14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73"/>
    </row>
    <row r="542" spans="1:14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73"/>
    </row>
    <row r="543" spans="1:14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73"/>
    </row>
    <row r="544" spans="1:14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73"/>
    </row>
    <row r="545" spans="1:14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73"/>
    </row>
    <row r="546" spans="1:14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73"/>
    </row>
    <row r="547" spans="1:14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73"/>
    </row>
    <row r="548" spans="1:14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73"/>
    </row>
    <row r="549" spans="1:14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73"/>
    </row>
    <row r="550" spans="1:14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73"/>
    </row>
    <row r="551" spans="1:14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73"/>
    </row>
    <row r="552" spans="1:14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73"/>
    </row>
    <row r="553" spans="1:14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73"/>
    </row>
    <row r="554" spans="1:14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73"/>
    </row>
    <row r="555" spans="1:14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73"/>
    </row>
    <row r="556" spans="1:14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73"/>
    </row>
    <row r="557" spans="1:14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73"/>
    </row>
    <row r="558" spans="1:14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73"/>
    </row>
    <row r="559" spans="1:14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73"/>
    </row>
    <row r="560" spans="1:14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73"/>
    </row>
    <row r="561" spans="1:14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73"/>
    </row>
    <row r="562" spans="1:14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73"/>
    </row>
    <row r="563" spans="1:14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73"/>
    </row>
    <row r="564" spans="1:14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73"/>
    </row>
    <row r="565" spans="1:14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73"/>
    </row>
    <row r="566" spans="1:14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73"/>
    </row>
    <row r="567" spans="1:14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73"/>
    </row>
    <row r="568" spans="1:14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73"/>
    </row>
    <row r="569" spans="1:14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73"/>
    </row>
    <row r="570" spans="1:14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73"/>
    </row>
    <row r="571" spans="1:14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73"/>
    </row>
    <row r="572" spans="1:14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73"/>
    </row>
    <row r="573" spans="1:14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73"/>
    </row>
    <row r="574" spans="1:14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73"/>
    </row>
    <row r="575" spans="1:14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73"/>
    </row>
    <row r="576" spans="1:14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73"/>
    </row>
    <row r="577" spans="1:14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73"/>
    </row>
    <row r="578" spans="1:14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73"/>
    </row>
    <row r="579" spans="1:14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73"/>
    </row>
    <row r="580" spans="1:14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73"/>
    </row>
    <row r="581" spans="1:14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73"/>
    </row>
    <row r="582" spans="1:14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73"/>
    </row>
    <row r="583" spans="1:14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73"/>
    </row>
    <row r="584" spans="1:14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73"/>
    </row>
    <row r="585" spans="1:14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73"/>
    </row>
    <row r="586" spans="1:14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73"/>
    </row>
    <row r="587" spans="1:14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73"/>
    </row>
    <row r="588" spans="1:14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73"/>
    </row>
    <row r="589" spans="1:14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73"/>
    </row>
    <row r="590" spans="1:14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73"/>
    </row>
    <row r="591" spans="1:14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73"/>
    </row>
    <row r="592" spans="1:14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73"/>
    </row>
    <row r="593" spans="1:14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73"/>
    </row>
    <row r="594" spans="1:14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73"/>
    </row>
    <row r="595" spans="1:14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73"/>
    </row>
    <row r="596" spans="1:14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73"/>
    </row>
    <row r="597" spans="1:14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73"/>
    </row>
    <row r="598" spans="1:14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73"/>
    </row>
    <row r="599" spans="1:14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73"/>
    </row>
    <row r="600" spans="1:14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73"/>
    </row>
    <row r="601" spans="1:14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73"/>
    </row>
    <row r="602" spans="1:14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73"/>
    </row>
    <row r="603" spans="1:14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73"/>
    </row>
    <row r="604" spans="1:14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73"/>
    </row>
    <row r="605" spans="1:14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73"/>
    </row>
    <row r="606" spans="1:14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73"/>
    </row>
    <row r="607" spans="1:14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73"/>
    </row>
    <row r="608" spans="1:14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73"/>
    </row>
    <row r="609" spans="1:14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73"/>
    </row>
    <row r="610" spans="1:14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73"/>
    </row>
    <row r="611" spans="1:14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73"/>
    </row>
    <row r="612" spans="1:14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73"/>
    </row>
    <row r="613" spans="1:14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73"/>
    </row>
    <row r="614" spans="1:14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73"/>
    </row>
    <row r="615" spans="1:14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73"/>
    </row>
    <row r="616" spans="1:14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73"/>
    </row>
    <row r="617" spans="1:14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73"/>
    </row>
    <row r="618" spans="1:14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73"/>
    </row>
    <row r="619" spans="1:14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73"/>
    </row>
    <row r="620" spans="1:14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73"/>
    </row>
    <row r="621" spans="1:14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73"/>
    </row>
    <row r="622" spans="1:14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73"/>
    </row>
    <row r="623" spans="1:14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73"/>
    </row>
    <row r="624" spans="1:14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73"/>
    </row>
    <row r="625" spans="1:14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73"/>
    </row>
    <row r="626" spans="1:14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73"/>
    </row>
    <row r="627" spans="1:14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73"/>
    </row>
    <row r="628" spans="1:14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73"/>
    </row>
    <row r="629" spans="1:14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73"/>
    </row>
    <row r="630" spans="1:14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73"/>
    </row>
    <row r="631" spans="1:14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73"/>
    </row>
    <row r="632" spans="1:14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73"/>
    </row>
    <row r="633" spans="1:14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73"/>
    </row>
    <row r="634" spans="1:14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73"/>
    </row>
    <row r="635" spans="1:14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73"/>
    </row>
    <row r="636" spans="1:14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73"/>
    </row>
    <row r="637" spans="1:14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73"/>
    </row>
    <row r="638" spans="1:14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73"/>
    </row>
    <row r="639" spans="1:14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73"/>
    </row>
    <row r="640" spans="1:14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73"/>
    </row>
    <row r="641" spans="1:14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73"/>
    </row>
    <row r="642" spans="1:14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73"/>
    </row>
    <row r="643" spans="1:14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73"/>
    </row>
    <row r="644" spans="1:14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73"/>
    </row>
    <row r="645" spans="1:14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73"/>
    </row>
    <row r="646" spans="1:14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73"/>
    </row>
    <row r="647" spans="1:14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73"/>
    </row>
    <row r="648" spans="1:14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73"/>
    </row>
    <row r="649" spans="1:14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73"/>
    </row>
    <row r="650" spans="1:14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73"/>
    </row>
    <row r="651" spans="1:14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73"/>
    </row>
    <row r="652" spans="1:14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73"/>
    </row>
    <row r="653" spans="1:14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73"/>
    </row>
    <row r="654" spans="1:14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73"/>
    </row>
    <row r="655" spans="1:14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73"/>
    </row>
    <row r="656" spans="1:14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73"/>
    </row>
    <row r="657" spans="1:14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73"/>
    </row>
    <row r="658" spans="1:14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73"/>
    </row>
    <row r="659" spans="1:14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73"/>
    </row>
    <row r="660" spans="1:14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73"/>
    </row>
    <row r="661" spans="1:14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73"/>
    </row>
    <row r="662" spans="1:14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73"/>
    </row>
    <row r="663" spans="1:14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73"/>
    </row>
    <row r="664" spans="1:14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73"/>
    </row>
    <row r="665" spans="1:14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73"/>
    </row>
    <row r="666" spans="1:14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73"/>
    </row>
    <row r="667" spans="1:14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73"/>
    </row>
    <row r="668" spans="1:14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73"/>
    </row>
    <row r="669" spans="1:14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73"/>
    </row>
    <row r="670" spans="1:14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73"/>
    </row>
    <row r="671" spans="1:14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73"/>
    </row>
    <row r="672" spans="1:14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73"/>
    </row>
    <row r="673" spans="1:14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73"/>
    </row>
    <row r="674" spans="1:14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73"/>
    </row>
    <row r="675" spans="1:14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73"/>
    </row>
    <row r="676" spans="1:14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73"/>
    </row>
    <row r="677" spans="1:14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73"/>
    </row>
    <row r="678" spans="1:14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73"/>
    </row>
    <row r="679" spans="1:14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73"/>
    </row>
    <row r="680" spans="1:14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73"/>
    </row>
    <row r="681" spans="1:14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73"/>
    </row>
    <row r="682" spans="1:14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73"/>
    </row>
    <row r="683" spans="1:14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73"/>
    </row>
    <row r="684" spans="1:14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73"/>
    </row>
    <row r="685" spans="1:14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73"/>
    </row>
    <row r="686" spans="1:14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73"/>
    </row>
    <row r="687" spans="1:14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73"/>
    </row>
    <row r="688" spans="1:14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73"/>
    </row>
    <row r="689" spans="1:14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73"/>
    </row>
    <row r="690" spans="1:14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73"/>
    </row>
    <row r="691" spans="1:14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73"/>
    </row>
    <row r="692" spans="1:14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73"/>
    </row>
    <row r="693" spans="1:14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73"/>
    </row>
    <row r="694" spans="1:14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73"/>
    </row>
    <row r="695" spans="1:14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73"/>
    </row>
    <row r="696" spans="1:14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73"/>
    </row>
    <row r="697" spans="1:14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73"/>
    </row>
    <row r="698" spans="1:14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73"/>
    </row>
    <row r="699" spans="1:14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73"/>
    </row>
    <row r="700" spans="1:14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73"/>
    </row>
    <row r="701" spans="1:14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73"/>
    </row>
    <row r="702" spans="1:14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73"/>
    </row>
    <row r="703" spans="1:14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73"/>
    </row>
    <row r="704" spans="1:14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73"/>
    </row>
    <row r="705" spans="1:14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73"/>
    </row>
    <row r="706" spans="1:14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73"/>
    </row>
    <row r="707" spans="1:14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73"/>
    </row>
    <row r="708" spans="1:14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73"/>
    </row>
    <row r="709" spans="1:14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73"/>
    </row>
    <row r="710" spans="1:14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73"/>
    </row>
    <row r="711" spans="1:14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73"/>
    </row>
    <row r="712" spans="1:14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73"/>
    </row>
    <row r="713" spans="1:14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73"/>
    </row>
    <row r="714" spans="1:14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73"/>
    </row>
    <row r="715" spans="1:14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73"/>
    </row>
    <row r="716" spans="1:14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73"/>
    </row>
    <row r="717" spans="1:14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73"/>
    </row>
    <row r="718" spans="1:14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73"/>
    </row>
    <row r="719" spans="1:14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73"/>
    </row>
    <row r="720" spans="1:14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73"/>
    </row>
    <row r="721" spans="1:14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73"/>
    </row>
    <row r="722" spans="1:14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73"/>
    </row>
    <row r="723" spans="1:14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73"/>
    </row>
    <row r="724" spans="1:14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73"/>
    </row>
    <row r="725" spans="1:14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73"/>
    </row>
    <row r="726" spans="1:14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73"/>
    </row>
    <row r="727" spans="1:14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73"/>
    </row>
    <row r="728" spans="1:14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73"/>
    </row>
    <row r="729" spans="1:14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73"/>
    </row>
    <row r="730" spans="1:14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3"/>
    </row>
    <row r="731" spans="1:14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3"/>
    </row>
    <row r="732" spans="1:14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73"/>
    </row>
    <row r="733" spans="1:14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73"/>
    </row>
    <row r="734" spans="1:14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73"/>
    </row>
    <row r="735" spans="1:14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73"/>
    </row>
    <row r="736" spans="1:14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73"/>
    </row>
    <row r="737" spans="1:14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73"/>
    </row>
    <row r="738" spans="1:14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73"/>
    </row>
    <row r="739" spans="1:14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73"/>
    </row>
    <row r="740" spans="1:14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73"/>
    </row>
    <row r="741" spans="1:14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73"/>
    </row>
    <row r="742" spans="1:14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73"/>
    </row>
    <row r="743" spans="1:14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73"/>
    </row>
    <row r="744" spans="1:14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73"/>
    </row>
    <row r="745" spans="1:14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73"/>
    </row>
    <row r="746" spans="1:14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73"/>
    </row>
    <row r="747" spans="1:14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73"/>
    </row>
    <row r="748" spans="1:14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73"/>
    </row>
    <row r="749" spans="1:14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73"/>
    </row>
    <row r="750" spans="1:14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73"/>
    </row>
    <row r="751" spans="1:14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73"/>
    </row>
    <row r="752" spans="1:14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73"/>
    </row>
    <row r="753" spans="1:14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73"/>
    </row>
    <row r="754" spans="1:14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73"/>
    </row>
    <row r="755" spans="1:14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73"/>
    </row>
    <row r="756" spans="1:14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73"/>
    </row>
    <row r="757" spans="1:14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73"/>
    </row>
    <row r="758" spans="1:14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73"/>
    </row>
    <row r="759" spans="1:14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73"/>
    </row>
    <row r="760" spans="1:14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73"/>
    </row>
    <row r="761" spans="1:14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73"/>
    </row>
    <row r="762" spans="1:14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73"/>
    </row>
    <row r="763" spans="1:14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73"/>
    </row>
    <row r="764" spans="1:14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73"/>
    </row>
    <row r="765" spans="1:14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73"/>
    </row>
    <row r="766" spans="1:14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73"/>
    </row>
    <row r="767" spans="1:14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73"/>
    </row>
    <row r="768" spans="1:14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73"/>
    </row>
    <row r="769" spans="1:14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73"/>
    </row>
    <row r="770" spans="1:14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73"/>
    </row>
    <row r="771" spans="1:14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73"/>
    </row>
    <row r="772" spans="1:14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73"/>
    </row>
    <row r="773" spans="1:14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73"/>
    </row>
    <row r="774" spans="1:14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73"/>
    </row>
    <row r="775" spans="1:14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73"/>
    </row>
    <row r="776" spans="1:14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73"/>
    </row>
    <row r="777" spans="1:14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73"/>
    </row>
    <row r="778" spans="1:14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73"/>
    </row>
    <row r="779" spans="1:14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73"/>
    </row>
    <row r="780" spans="1:14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73"/>
    </row>
    <row r="781" spans="1:14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73"/>
    </row>
    <row r="782" spans="1:14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73"/>
    </row>
    <row r="783" spans="1:14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73"/>
    </row>
    <row r="784" spans="1:14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73"/>
    </row>
    <row r="785" spans="1:14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73"/>
    </row>
    <row r="786" spans="1:14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73"/>
    </row>
    <row r="787" spans="1:14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73"/>
    </row>
    <row r="788" spans="1:14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73"/>
    </row>
    <row r="789" spans="1:14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73"/>
    </row>
    <row r="790" spans="1:14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73"/>
    </row>
    <row r="791" spans="1:14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73"/>
    </row>
    <row r="792" spans="1:14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73"/>
    </row>
    <row r="793" spans="1:14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73"/>
    </row>
    <row r="794" spans="1:14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73"/>
    </row>
    <row r="795" spans="1:14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73"/>
    </row>
    <row r="796" spans="1:14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73"/>
    </row>
    <row r="797" spans="1:14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73"/>
    </row>
    <row r="798" spans="1:14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73"/>
    </row>
    <row r="799" spans="1:14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73"/>
    </row>
    <row r="800" spans="1:14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73"/>
    </row>
    <row r="801" spans="1:14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73"/>
    </row>
    <row r="802" spans="1:14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73"/>
    </row>
    <row r="803" spans="1:14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73"/>
    </row>
    <row r="804" spans="1:14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73"/>
    </row>
    <row r="805" spans="1:14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73"/>
    </row>
    <row r="806" spans="1:14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73"/>
    </row>
    <row r="807" spans="1:14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73"/>
    </row>
    <row r="808" spans="1:14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73"/>
    </row>
    <row r="809" spans="1:14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73"/>
    </row>
    <row r="810" spans="1:14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73"/>
    </row>
    <row r="811" spans="1:14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73"/>
    </row>
    <row r="812" spans="1:14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73"/>
    </row>
    <row r="813" spans="1:14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73"/>
    </row>
    <row r="814" spans="1:14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73"/>
    </row>
    <row r="815" spans="1:14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73"/>
    </row>
    <row r="816" spans="1:14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73"/>
    </row>
    <row r="817" spans="1:14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73"/>
    </row>
    <row r="818" spans="1:14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73"/>
    </row>
    <row r="819" spans="1:14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73"/>
    </row>
    <row r="820" spans="1:14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73"/>
    </row>
    <row r="821" spans="1:14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73"/>
    </row>
    <row r="822" spans="1:14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73"/>
    </row>
    <row r="823" spans="1:14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73"/>
    </row>
    <row r="824" spans="1:14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73"/>
    </row>
    <row r="825" spans="1:14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73"/>
    </row>
    <row r="826" spans="1:14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73"/>
    </row>
    <row r="827" spans="1:14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73"/>
    </row>
    <row r="828" spans="1:14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73"/>
    </row>
    <row r="829" spans="1:14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73"/>
    </row>
    <row r="830" spans="1:14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73"/>
    </row>
    <row r="831" spans="1:14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73"/>
    </row>
    <row r="832" spans="1:14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73"/>
    </row>
    <row r="833" spans="1:14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73"/>
    </row>
    <row r="834" spans="1:14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73"/>
    </row>
    <row r="835" spans="1:14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73"/>
    </row>
    <row r="836" spans="1:14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73"/>
    </row>
    <row r="837" spans="1:14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73"/>
    </row>
    <row r="838" spans="1:14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73"/>
    </row>
    <row r="839" spans="1:14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73"/>
    </row>
    <row r="840" spans="1:14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73"/>
    </row>
    <row r="841" spans="1:14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73"/>
    </row>
    <row r="842" spans="1:14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73"/>
    </row>
    <row r="843" spans="1:14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73"/>
    </row>
    <row r="844" spans="1:14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73"/>
    </row>
    <row r="845" spans="1:14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73"/>
    </row>
    <row r="846" spans="1:14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73"/>
    </row>
    <row r="847" spans="1:14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73"/>
    </row>
    <row r="848" spans="1:14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73"/>
    </row>
    <row r="849" spans="1:14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73"/>
    </row>
    <row r="850" spans="1:14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73"/>
    </row>
    <row r="851" spans="1:14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73"/>
    </row>
    <row r="852" spans="1:14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73"/>
    </row>
    <row r="853" spans="1:14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73"/>
    </row>
    <row r="854" spans="1:14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73"/>
    </row>
    <row r="855" spans="1:14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73"/>
    </row>
    <row r="856" spans="1:14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73"/>
    </row>
    <row r="857" spans="1:14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73"/>
    </row>
    <row r="858" spans="1:14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73"/>
    </row>
    <row r="859" spans="1:14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73"/>
    </row>
    <row r="860" spans="1:14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73"/>
    </row>
    <row r="861" spans="1:14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73"/>
    </row>
    <row r="862" spans="1:14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73"/>
    </row>
    <row r="863" spans="1:14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73"/>
    </row>
    <row r="864" spans="1:14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73"/>
    </row>
    <row r="865" spans="1:14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73"/>
    </row>
    <row r="866" spans="1:14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73"/>
    </row>
    <row r="867" spans="1:14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73"/>
    </row>
    <row r="868" spans="1:14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73"/>
    </row>
    <row r="869" spans="1:14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73"/>
    </row>
    <row r="870" spans="1:14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73"/>
    </row>
    <row r="871" spans="1:14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73"/>
    </row>
    <row r="872" spans="1:14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73"/>
    </row>
    <row r="873" spans="1:14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73"/>
    </row>
    <row r="874" spans="1:14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73"/>
    </row>
    <row r="875" spans="1:14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73"/>
    </row>
    <row r="876" spans="1:14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73"/>
    </row>
    <row r="877" spans="1:14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73"/>
    </row>
    <row r="878" spans="1:14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73"/>
    </row>
    <row r="879" spans="1:14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73"/>
    </row>
    <row r="880" spans="1:14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73"/>
    </row>
    <row r="881" spans="1:14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73"/>
    </row>
    <row r="882" spans="1:14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73"/>
    </row>
    <row r="883" spans="1:14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73"/>
    </row>
    <row r="884" spans="1:14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73"/>
    </row>
    <row r="885" spans="1:14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73"/>
    </row>
    <row r="886" spans="1:14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73"/>
    </row>
    <row r="887" spans="1:14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73"/>
    </row>
    <row r="888" spans="1:14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73"/>
    </row>
    <row r="889" spans="1:14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73"/>
    </row>
    <row r="890" spans="1:14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73"/>
    </row>
    <row r="891" spans="1:14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73"/>
    </row>
    <row r="892" spans="1:14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73"/>
    </row>
    <row r="893" spans="1:14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73"/>
    </row>
    <row r="894" spans="1:14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73"/>
    </row>
    <row r="895" spans="1:14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73"/>
    </row>
    <row r="896" spans="1:14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73"/>
    </row>
    <row r="897" spans="1:14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73"/>
    </row>
    <row r="898" spans="1:14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73"/>
    </row>
    <row r="899" spans="1:14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73"/>
    </row>
    <row r="900" spans="1:14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73"/>
    </row>
    <row r="901" spans="1:14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73"/>
    </row>
    <row r="902" spans="1:14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73"/>
    </row>
    <row r="903" spans="1:14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73"/>
    </row>
    <row r="904" spans="1:14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73"/>
    </row>
    <row r="905" spans="1:14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73"/>
    </row>
    <row r="906" spans="1:14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73"/>
    </row>
    <row r="907" spans="1:14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73"/>
    </row>
    <row r="908" spans="1:14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73"/>
    </row>
    <row r="909" spans="1:14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73"/>
    </row>
    <row r="910" spans="1:14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73"/>
    </row>
    <row r="911" spans="1:14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73"/>
    </row>
    <row r="912" spans="1:14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73"/>
    </row>
    <row r="913" spans="1:14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73"/>
    </row>
    <row r="914" spans="1:14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73"/>
    </row>
    <row r="915" spans="1:14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73"/>
    </row>
    <row r="916" spans="1:14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73"/>
    </row>
    <row r="917" spans="1:14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73"/>
    </row>
    <row r="918" spans="1:14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73"/>
    </row>
    <row r="919" spans="1:14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73"/>
    </row>
    <row r="920" spans="1:14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73"/>
    </row>
    <row r="921" spans="1:14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73"/>
    </row>
    <row r="922" spans="1:14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73"/>
    </row>
    <row r="923" spans="1:14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73"/>
    </row>
    <row r="924" spans="1:14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73"/>
    </row>
    <row r="925" spans="1:14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73"/>
    </row>
    <row r="926" spans="1:14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73"/>
    </row>
    <row r="927" spans="1:14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73"/>
    </row>
    <row r="928" spans="1:14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73"/>
    </row>
    <row r="929" spans="1:14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73"/>
    </row>
    <row r="930" spans="1:14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73"/>
    </row>
    <row r="931" spans="1:14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73"/>
    </row>
    <row r="932" spans="1:14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73"/>
    </row>
    <row r="933" spans="1:14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73"/>
    </row>
    <row r="934" spans="1:14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73"/>
    </row>
    <row r="935" spans="1:14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73"/>
    </row>
    <row r="936" spans="1:14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73"/>
    </row>
    <row r="937" spans="1:14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73"/>
    </row>
    <row r="938" spans="1:14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73"/>
    </row>
    <row r="939" spans="1:14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73"/>
    </row>
    <row r="940" spans="1:14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73"/>
    </row>
    <row r="941" spans="1:14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73"/>
    </row>
    <row r="942" spans="1:14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73"/>
    </row>
    <row r="943" spans="1:14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73"/>
    </row>
    <row r="944" spans="1:14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73"/>
    </row>
    <row r="945" spans="1:14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73"/>
    </row>
    <row r="946" spans="1:14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73"/>
    </row>
    <row r="947" spans="1:14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73"/>
    </row>
    <row r="948" spans="1:14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73"/>
    </row>
    <row r="949" spans="1:14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73"/>
    </row>
    <row r="950" spans="1:14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73"/>
    </row>
    <row r="951" spans="1:14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73"/>
    </row>
    <row r="952" spans="1:14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73"/>
    </row>
    <row r="953" spans="1:14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73"/>
    </row>
    <row r="954" spans="1:14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73"/>
    </row>
    <row r="955" spans="1:14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73"/>
    </row>
    <row r="956" spans="1:14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73"/>
    </row>
    <row r="957" spans="1:14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73"/>
    </row>
    <row r="958" spans="1:14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73"/>
    </row>
    <row r="959" spans="1:14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73"/>
    </row>
    <row r="960" spans="1:14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73"/>
    </row>
    <row r="961" spans="1:14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73"/>
    </row>
    <row r="962" spans="1:14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73"/>
    </row>
    <row r="963" spans="1:14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73"/>
    </row>
    <row r="964" spans="1:14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73"/>
    </row>
    <row r="965" spans="1:14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73"/>
    </row>
    <row r="966" spans="1:14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73"/>
    </row>
    <row r="967" spans="1:14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73"/>
    </row>
    <row r="968" spans="1:14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73"/>
    </row>
    <row r="969" spans="1:14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73"/>
    </row>
    <row r="970" spans="1:14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73"/>
    </row>
    <row r="971" spans="1:14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73"/>
    </row>
    <row r="972" spans="1:14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73"/>
    </row>
    <row r="973" spans="1:14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73"/>
    </row>
    <row r="974" spans="1:14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73"/>
    </row>
    <row r="975" spans="1:14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73"/>
    </row>
    <row r="976" spans="1:14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73"/>
    </row>
    <row r="977" spans="1:14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73"/>
    </row>
    <row r="978" spans="1:14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73"/>
    </row>
    <row r="979" spans="1:14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73"/>
    </row>
    <row r="980" spans="1:14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73"/>
    </row>
    <row r="981" spans="1:14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73"/>
    </row>
    <row r="982" spans="1:14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73"/>
    </row>
    <row r="983" spans="1:14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73"/>
    </row>
    <row r="984" spans="1:14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73"/>
    </row>
    <row r="985" spans="1:14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73"/>
    </row>
    <row r="986" spans="1:14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73"/>
    </row>
    <row r="987" spans="1:14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73"/>
    </row>
    <row r="988" spans="1:14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73"/>
    </row>
    <row r="989" spans="1:14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73"/>
    </row>
    <row r="990" spans="1:14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73"/>
    </row>
    <row r="991" spans="1:14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73"/>
    </row>
    <row r="992" spans="1:14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73"/>
    </row>
    <row r="993" spans="1:14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73"/>
    </row>
    <row r="994" spans="1:14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73"/>
    </row>
    <row r="995" spans="1:14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73"/>
    </row>
    <row r="996" spans="1:14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73"/>
    </row>
    <row r="997" spans="1:14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73"/>
    </row>
    <row r="998" spans="1:14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73"/>
    </row>
    <row r="999" spans="1:14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73"/>
    </row>
    <row r="1000" spans="1:14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73"/>
    </row>
    <row r="1001" spans="1:14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73"/>
    </row>
    <row r="1002" spans="1:14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73"/>
    </row>
    <row r="1003" spans="1:14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73"/>
    </row>
    <row r="1004" spans="1:14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73"/>
    </row>
    <row r="1005" spans="1:14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73"/>
    </row>
    <row r="1006" spans="1:14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73"/>
    </row>
    <row r="1007" spans="1:14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73"/>
    </row>
    <row r="1008" spans="1:14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73"/>
    </row>
    <row r="1009" spans="1:14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73"/>
    </row>
    <row r="1010" spans="1:14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73"/>
    </row>
    <row r="1011" spans="1:14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73"/>
    </row>
    <row r="1012" spans="1:14" ht="12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73"/>
    </row>
    <row r="1013" spans="1:14" ht="12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7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Conese</dc:creator>
  <cp:lastModifiedBy>utente</cp:lastModifiedBy>
  <cp:lastPrinted>2017-07-24T14:09:08Z</cp:lastPrinted>
  <dcterms:created xsi:type="dcterms:W3CDTF">2017-07-17T17:57:07Z</dcterms:created>
  <dcterms:modified xsi:type="dcterms:W3CDTF">2017-07-25T10:57:46Z</dcterms:modified>
</cp:coreProperties>
</file>